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palet\Dropbox\(就)パレット稲毛海岸\⓪在宅訓練【コロナ対策】\プログラムスケジュール\"/>
    </mc:Choice>
  </mc:AlternateContent>
  <xr:revisionPtr revIDLastSave="0" documentId="13_ncr:1_{2D3AD56B-7BD7-41CA-9D25-8FB73D7F6DB2}" xr6:coauthVersionLast="45" xr6:coauthVersionMax="45" xr10:uidLastSave="{00000000-0000-0000-0000-000000000000}"/>
  <bookViews>
    <workbookView xWindow="-28920" yWindow="-11865" windowWidth="29040" windowHeight="15840" activeTab="1" xr2:uid="{7B9169C4-CBFE-4CAC-8E9B-9F1C9127E6CD}"/>
  </bookViews>
  <sheets>
    <sheet name="2020.12" sheetId="1" r:id="rId1"/>
    <sheet name="説明なし印刷用" sheetId="2" r:id="rId2"/>
  </sheets>
  <definedNames>
    <definedName name="_xlnm.Print_Area" localSheetId="0">'2020.12'!$B$1:$P$46</definedName>
    <definedName name="_xlnm.Print_Area" localSheetId="1">説明なし印刷用!$B$3:$M$34</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B5" i="2"/>
  <c r="B10" i="2"/>
  <c r="B15" i="2"/>
  <c r="D10" i="2"/>
  <c r="D15" i="2"/>
  <c r="B20" i="2"/>
  <c r="D20" i="2"/>
  <c r="F10" i="2"/>
  <c r="H10" i="2"/>
  <c r="J10" i="2"/>
  <c r="L10" i="2"/>
  <c r="N10" i="2"/>
  <c r="N15" i="2"/>
  <c r="N20" i="2"/>
  <c r="N25" i="2"/>
  <c r="N30" i="2"/>
  <c r="L15" i="2"/>
  <c r="L20" i="2"/>
  <c r="L25" i="2"/>
  <c r="L30" i="2"/>
  <c r="J15" i="2"/>
  <c r="J20" i="2"/>
  <c r="J25" i="2"/>
  <c r="J30" i="2"/>
  <c r="H15" i="2"/>
  <c r="H20" i="2"/>
  <c r="H25" i="2"/>
  <c r="H30" i="2"/>
  <c r="F15" i="2"/>
  <c r="F20" i="2"/>
  <c r="F25" i="2"/>
  <c r="F30" i="2"/>
  <c r="D25" i="2"/>
  <c r="D30" i="2"/>
  <c r="B25" i="2"/>
  <c r="B30" i="2"/>
  <c r="D5" i="2"/>
  <c r="F5" i="2"/>
  <c r="H5" i="2"/>
  <c r="J5" i="2"/>
  <c r="L5" i="2"/>
  <c r="N5" i="2"/>
  <c r="G3" i="1"/>
  <c r="B5" i="1"/>
  <c r="B12" i="1"/>
  <c r="D12" i="1"/>
  <c r="F12" i="1"/>
  <c r="H12" i="1"/>
  <c r="J12" i="1"/>
  <c r="L12" i="1"/>
  <c r="N12" i="1"/>
  <c r="N19" i="1"/>
  <c r="N26" i="1"/>
  <c r="N33" i="1"/>
  <c r="N40" i="1"/>
  <c r="U147" i="1"/>
  <c r="X146" i="1"/>
  <c r="X145" i="1"/>
  <c r="L19" i="1"/>
  <c r="L26" i="1"/>
  <c r="L33" i="1"/>
  <c r="L40" i="1"/>
  <c r="U145" i="1"/>
  <c r="X144" i="1"/>
  <c r="X143" i="1"/>
  <c r="J19" i="1"/>
  <c r="J26" i="1"/>
  <c r="J33" i="1"/>
  <c r="J40" i="1"/>
  <c r="U143" i="1"/>
  <c r="X142" i="1"/>
  <c r="X141" i="1"/>
  <c r="H19" i="1"/>
  <c r="H26" i="1"/>
  <c r="H33" i="1"/>
  <c r="H40" i="1"/>
  <c r="U141" i="1"/>
  <c r="X140" i="1"/>
  <c r="X139" i="1"/>
  <c r="F19" i="1"/>
  <c r="F26" i="1"/>
  <c r="F33" i="1"/>
  <c r="F40" i="1"/>
  <c r="U139" i="1"/>
  <c r="X138" i="1"/>
  <c r="X137" i="1"/>
  <c r="D19" i="1"/>
  <c r="D26" i="1"/>
  <c r="D33" i="1"/>
  <c r="D40" i="1"/>
  <c r="U137" i="1"/>
  <c r="X136" i="1"/>
  <c r="X135" i="1"/>
  <c r="B19" i="1"/>
  <c r="B26" i="1"/>
  <c r="B33" i="1"/>
  <c r="B40" i="1"/>
  <c r="U135" i="1"/>
  <c r="X134" i="1"/>
  <c r="X133" i="1"/>
  <c r="U133" i="1"/>
  <c r="X132" i="1"/>
  <c r="X131" i="1"/>
  <c r="U131" i="1"/>
  <c r="X130" i="1"/>
  <c r="X129" i="1"/>
  <c r="U129" i="1"/>
  <c r="X128" i="1"/>
  <c r="X127" i="1"/>
  <c r="U127" i="1"/>
  <c r="X126" i="1"/>
  <c r="X125" i="1"/>
  <c r="U125" i="1"/>
  <c r="X124" i="1"/>
  <c r="X123" i="1"/>
  <c r="U123" i="1"/>
  <c r="X122" i="1"/>
  <c r="X121" i="1"/>
  <c r="U121" i="1"/>
  <c r="X120" i="1"/>
  <c r="X119" i="1"/>
  <c r="U119" i="1"/>
  <c r="X118" i="1"/>
  <c r="X117" i="1"/>
  <c r="U117" i="1"/>
  <c r="X116" i="1"/>
  <c r="X115" i="1"/>
  <c r="U115" i="1"/>
  <c r="X114" i="1"/>
  <c r="X113" i="1"/>
  <c r="U113" i="1"/>
  <c r="X112" i="1"/>
  <c r="X111" i="1"/>
  <c r="U111" i="1"/>
  <c r="X110" i="1"/>
  <c r="X109" i="1"/>
  <c r="U109" i="1"/>
  <c r="X108" i="1"/>
  <c r="X107" i="1"/>
  <c r="U107" i="1"/>
  <c r="X106" i="1"/>
  <c r="X105" i="1"/>
  <c r="U105" i="1"/>
  <c r="X104" i="1"/>
  <c r="X103" i="1"/>
  <c r="U103" i="1"/>
  <c r="X102" i="1"/>
  <c r="X101" i="1"/>
  <c r="U101" i="1"/>
  <c r="X100" i="1"/>
  <c r="X99" i="1"/>
  <c r="U99" i="1"/>
  <c r="X98" i="1"/>
  <c r="X97" i="1"/>
  <c r="U97" i="1"/>
  <c r="X96" i="1"/>
  <c r="X95" i="1"/>
  <c r="U95" i="1"/>
  <c r="X94" i="1"/>
  <c r="X93" i="1"/>
  <c r="U93" i="1"/>
  <c r="X92" i="1"/>
  <c r="X91" i="1"/>
  <c r="U91" i="1"/>
  <c r="X90" i="1"/>
  <c r="X89" i="1"/>
  <c r="U89" i="1"/>
  <c r="X88" i="1"/>
  <c r="X87" i="1"/>
  <c r="U87" i="1"/>
  <c r="X86" i="1"/>
  <c r="X85" i="1"/>
  <c r="D5" i="1"/>
  <c r="F5" i="1"/>
  <c r="H5" i="1"/>
  <c r="J5" i="1"/>
  <c r="L5" i="1"/>
  <c r="U85" i="1"/>
  <c r="X84" i="1"/>
  <c r="X83" i="1"/>
  <c r="U83" i="1"/>
  <c r="X82" i="1"/>
  <c r="X81" i="1"/>
  <c r="U81" i="1"/>
  <c r="X80" i="1"/>
  <c r="X79" i="1"/>
  <c r="U79" i="1"/>
  <c r="X78" i="1"/>
  <c r="X77" i="1"/>
  <c r="U77" i="1"/>
  <c r="X76" i="1"/>
  <c r="X75" i="1"/>
  <c r="U75" i="1"/>
  <c r="N5" i="1"/>
</calcChain>
</file>

<file path=xl/sharedStrings.xml><?xml version="1.0" encoding="utf-8"?>
<sst xmlns="http://schemas.openxmlformats.org/spreadsheetml/2006/main" count="414" uniqueCount="98">
  <si>
    <t>月曜日</t>
    <rPh sb="0" eb="1">
      <t>ゲツ</t>
    </rPh>
    <rPh sb="1" eb="3">
      <t>ヨウビ</t>
    </rPh>
    <phoneticPr fontId="3"/>
  </si>
  <si>
    <t>火曜日</t>
    <rPh sb="1" eb="3">
      <t>ヨウビ</t>
    </rPh>
    <phoneticPr fontId="3"/>
  </si>
  <si>
    <t>水曜日</t>
    <rPh sb="1" eb="3">
      <t>ヨウビ</t>
    </rPh>
    <phoneticPr fontId="3"/>
  </si>
  <si>
    <t>木曜日</t>
    <rPh sb="1" eb="3">
      <t>ヨウビ</t>
    </rPh>
    <phoneticPr fontId="3"/>
  </si>
  <si>
    <t>金曜日</t>
    <rPh sb="0" eb="3">
      <t>キンヨウビ</t>
    </rPh>
    <phoneticPr fontId="3"/>
  </si>
  <si>
    <t>土曜日</t>
    <rPh sb="0" eb="3">
      <t>ドヨウビ</t>
    </rPh>
    <phoneticPr fontId="3"/>
  </si>
  <si>
    <t>日曜日</t>
    <rPh sb="1" eb="3">
      <t>ヨウビ</t>
    </rPh>
    <phoneticPr fontId="3"/>
  </si>
  <si>
    <t>　</t>
  </si>
  <si>
    <t>訓練時間</t>
    <rPh sb="0" eb="2">
      <t>クンレン</t>
    </rPh>
    <rPh sb="2" eb="4">
      <t>ジカン</t>
    </rPh>
    <phoneticPr fontId="12"/>
  </si>
  <si>
    <t>10-12</t>
    <phoneticPr fontId="3"/>
  </si>
  <si>
    <t>PDCA</t>
    <phoneticPr fontId="3"/>
  </si>
  <si>
    <t>PC基礎</t>
    <rPh sb="2" eb="4">
      <t>キソ</t>
    </rPh>
    <phoneticPr fontId="3"/>
  </si>
  <si>
    <t>採用面接100本ノック</t>
    <rPh sb="0" eb="2">
      <t>サイヨウ</t>
    </rPh>
    <rPh sb="2" eb="4">
      <t>メンセツ</t>
    </rPh>
    <rPh sb="7" eb="8">
      <t>ホン</t>
    </rPh>
    <phoneticPr fontId="3"/>
  </si>
  <si>
    <t>13-15</t>
    <phoneticPr fontId="3"/>
  </si>
  <si>
    <t>13-14</t>
    <phoneticPr fontId="3"/>
  </si>
  <si>
    <t>ディベート</t>
    <phoneticPr fontId="3"/>
  </si>
  <si>
    <t>サークル活動</t>
    <rPh sb="4" eb="6">
      <t>カツドウ</t>
    </rPh>
    <phoneticPr fontId="3"/>
  </si>
  <si>
    <t>ヨガ</t>
    <phoneticPr fontId="3"/>
  </si>
  <si>
    <t>JST</t>
    <phoneticPr fontId="3"/>
  </si>
  <si>
    <t>SSO</t>
    <phoneticPr fontId="3"/>
  </si>
  <si>
    <t>お弁当</t>
    <rPh sb="1" eb="3">
      <t>ベントウ</t>
    </rPh>
    <phoneticPr fontId="3"/>
  </si>
  <si>
    <t>ウォーキング</t>
    <phoneticPr fontId="3"/>
  </si>
  <si>
    <t>栄養講座</t>
    <rPh sb="0" eb="2">
      <t>エイヨウ</t>
    </rPh>
    <rPh sb="2" eb="4">
      <t>コウザ</t>
    </rPh>
    <phoneticPr fontId="3"/>
  </si>
  <si>
    <t>防災訓練</t>
    <rPh sb="0" eb="2">
      <t>ボウサイ</t>
    </rPh>
    <rPh sb="2" eb="4">
      <t>クンレン</t>
    </rPh>
    <phoneticPr fontId="3"/>
  </si>
  <si>
    <t>ICT</t>
    <phoneticPr fontId="3"/>
  </si>
  <si>
    <t>7ルール</t>
    <phoneticPr fontId="3"/>
  </si>
  <si>
    <t>ニュース座談会12月場所</t>
    <rPh sb="4" eb="7">
      <t>ザダンカイ</t>
    </rPh>
    <rPh sb="9" eb="10">
      <t>ガツ</t>
    </rPh>
    <rPh sb="10" eb="12">
      <t>バショ</t>
    </rPh>
    <phoneticPr fontId="3"/>
  </si>
  <si>
    <t>SST</t>
    <phoneticPr fontId="3"/>
  </si>
  <si>
    <t>防災ゲーム</t>
    <rPh sb="0" eb="2">
      <t>ボウサイ</t>
    </rPh>
    <phoneticPr fontId="3"/>
  </si>
  <si>
    <t>11-12</t>
    <phoneticPr fontId="3"/>
  </si>
  <si>
    <t>写真部</t>
    <rPh sb="0" eb="2">
      <t>シャシン</t>
    </rPh>
    <rPh sb="2" eb="3">
      <t>ブ</t>
    </rPh>
    <phoneticPr fontId="3"/>
  </si>
  <si>
    <t>英語</t>
    <rPh sb="0" eb="2">
      <t>エイゴ</t>
    </rPh>
    <phoneticPr fontId="3"/>
  </si>
  <si>
    <t>ダンササイズ</t>
    <phoneticPr fontId="3"/>
  </si>
  <si>
    <t>ジョブスキル</t>
    <phoneticPr fontId="3"/>
  </si>
  <si>
    <t>求人動向</t>
    <rPh sb="0" eb="2">
      <t>キュウジン</t>
    </rPh>
    <rPh sb="2" eb="4">
      <t>ドウコウ</t>
    </rPh>
    <phoneticPr fontId="3"/>
  </si>
  <si>
    <t>読書会</t>
    <rPh sb="0" eb="3">
      <t>ドクショカイ</t>
    </rPh>
    <phoneticPr fontId="3"/>
  </si>
  <si>
    <t>10-15</t>
    <phoneticPr fontId="3"/>
  </si>
  <si>
    <t>10-11</t>
    <phoneticPr fontId="3"/>
  </si>
  <si>
    <t>クリスマス準備</t>
    <rPh sb="5" eb="7">
      <t>ジュンビ</t>
    </rPh>
    <phoneticPr fontId="3"/>
  </si>
  <si>
    <t>クリスマス会準備</t>
    <rPh sb="5" eb="6">
      <t>カイ</t>
    </rPh>
    <rPh sb="6" eb="8">
      <t>ジュンビ</t>
    </rPh>
    <phoneticPr fontId="3"/>
  </si>
  <si>
    <t>書道</t>
    <rPh sb="0" eb="2">
      <t>ショドウ</t>
    </rPh>
    <phoneticPr fontId="3"/>
  </si>
  <si>
    <t>外出企画</t>
    <rPh sb="0" eb="2">
      <t>ガイシュツ</t>
    </rPh>
    <rPh sb="2" eb="4">
      <t>キカク</t>
    </rPh>
    <phoneticPr fontId="3"/>
  </si>
  <si>
    <t>イブ会(SST&amp;歌唱）</t>
    <rPh sb="2" eb="3">
      <t>カイ</t>
    </rPh>
    <rPh sb="8" eb="10">
      <t>カショウ</t>
    </rPh>
    <phoneticPr fontId="3"/>
  </si>
  <si>
    <t>クリスマス会</t>
    <rPh sb="5" eb="6">
      <t>カイ</t>
    </rPh>
    <phoneticPr fontId="3"/>
  </si>
  <si>
    <t>発掘</t>
    <rPh sb="0" eb="2">
      <t>ハックツ</t>
    </rPh>
    <phoneticPr fontId="3"/>
  </si>
  <si>
    <t>冷蔵庫整理</t>
    <rPh sb="0" eb="3">
      <t>レイゾウコ</t>
    </rPh>
    <rPh sb="3" eb="5">
      <t>セイリ</t>
    </rPh>
    <phoneticPr fontId="3"/>
  </si>
  <si>
    <t>今年の振り返り</t>
    <rPh sb="0" eb="2">
      <t>コトシ</t>
    </rPh>
    <rPh sb="3" eb="4">
      <t>フ</t>
    </rPh>
    <rPh sb="5" eb="6">
      <t>カエ</t>
    </rPh>
    <phoneticPr fontId="3"/>
  </si>
  <si>
    <t>大掃除</t>
    <rPh sb="0" eb="3">
      <t>オオソウジ</t>
    </rPh>
    <phoneticPr fontId="3"/>
  </si>
  <si>
    <t>映画鑑賞</t>
    <rPh sb="0" eb="2">
      <t>エイガ</t>
    </rPh>
    <rPh sb="2" eb="4">
      <t>カンショウ</t>
    </rPh>
    <phoneticPr fontId="3"/>
  </si>
  <si>
    <t>講座名</t>
    <rPh sb="0" eb="2">
      <t>コウザ</t>
    </rPh>
    <rPh sb="2" eb="3">
      <t>メイ</t>
    </rPh>
    <phoneticPr fontId="12"/>
  </si>
  <si>
    <r>
      <rPr>
        <b/>
        <sz val="11"/>
        <color theme="1" tint="0.14996795556505021"/>
        <rFont val="Cambria"/>
        <family val="2"/>
      </rPr>
      <t>内容</t>
    </r>
    <rPh sb="0" eb="2">
      <t>ナイヨウ</t>
    </rPh>
    <phoneticPr fontId="12"/>
  </si>
  <si>
    <r>
      <rPr>
        <b/>
        <sz val="11"/>
        <color theme="1" tint="0.14996795556505021"/>
        <rFont val="Cambria"/>
        <family val="2"/>
      </rPr>
      <t>担当職員</t>
    </r>
    <rPh sb="0" eb="2">
      <t>タントウ</t>
    </rPh>
    <rPh sb="2" eb="4">
      <t>ショクイン</t>
    </rPh>
    <phoneticPr fontId="12"/>
  </si>
  <si>
    <t>-</t>
    <phoneticPr fontId="3"/>
  </si>
  <si>
    <t>先月の振り返りと今月の目標をたててみよう。</t>
    <rPh sb="0" eb="2">
      <t>センゲツ</t>
    </rPh>
    <rPh sb="3" eb="4">
      <t>フ</t>
    </rPh>
    <rPh sb="5" eb="6">
      <t>カエ</t>
    </rPh>
    <rPh sb="8" eb="10">
      <t>コンゲツ</t>
    </rPh>
    <rPh sb="11" eb="13">
      <t>モクヒョウ</t>
    </rPh>
    <phoneticPr fontId="3"/>
  </si>
  <si>
    <t>平田</t>
    <rPh sb="0" eb="2">
      <t>ヒラタ</t>
    </rPh>
    <phoneticPr fontId="3"/>
  </si>
  <si>
    <t>論理的にしゃべる練習をします</t>
    <rPh sb="0" eb="3">
      <t>ロンリテキ</t>
    </rPh>
    <rPh sb="8" eb="10">
      <t>レンシュウ</t>
    </rPh>
    <phoneticPr fontId="14"/>
  </si>
  <si>
    <t>林</t>
    <rPh sb="0" eb="1">
      <t>ハヤシ</t>
    </rPh>
    <phoneticPr fontId="3"/>
  </si>
  <si>
    <t>利用者さん主体で各々サークルとして活動をします。</t>
    <rPh sb="0" eb="3">
      <t>リヨウシャ</t>
    </rPh>
    <rPh sb="5" eb="7">
      <t>シュタイ</t>
    </rPh>
    <rPh sb="8" eb="10">
      <t>オノオノ</t>
    </rPh>
    <rPh sb="17" eb="19">
      <t>カツドウ</t>
    </rPh>
    <phoneticPr fontId="26"/>
  </si>
  <si>
    <t>宍倉</t>
    <rPh sb="0" eb="2">
      <t>シシクラ</t>
    </rPh>
    <phoneticPr fontId="3"/>
  </si>
  <si>
    <t>お仕事で使うPCの基本的なスキルを確認します。</t>
    <rPh sb="1" eb="3">
      <t>シゴト</t>
    </rPh>
    <rPh sb="4" eb="5">
      <t>ツカ</t>
    </rPh>
    <rPh sb="9" eb="12">
      <t>キホンテキ</t>
    </rPh>
    <rPh sb="17" eb="19">
      <t>カクニン</t>
    </rPh>
    <phoneticPr fontId="3"/>
  </si>
  <si>
    <t>竜田</t>
    <rPh sb="0" eb="2">
      <t>タツタ</t>
    </rPh>
    <phoneticPr fontId="3"/>
  </si>
  <si>
    <t>寒い冬に耐えられるカラダ作りを目指します。</t>
    <rPh sb="0" eb="1">
      <t>サム</t>
    </rPh>
    <rPh sb="2" eb="3">
      <t>フユ</t>
    </rPh>
    <rPh sb="4" eb="5">
      <t>タ</t>
    </rPh>
    <rPh sb="12" eb="13">
      <t>ツク</t>
    </rPh>
    <rPh sb="15" eb="17">
      <t>メザ</t>
    </rPh>
    <phoneticPr fontId="12"/>
  </si>
  <si>
    <t>河合</t>
    <rPh sb="0" eb="2">
      <t>カワイ</t>
    </rPh>
    <phoneticPr fontId="12"/>
  </si>
  <si>
    <t>働くために必要な知識・スキルの習得を目指します</t>
    <rPh sb="0" eb="1">
      <t>ハタラ</t>
    </rPh>
    <rPh sb="5" eb="7">
      <t>ヒツヨウ</t>
    </rPh>
    <rPh sb="8" eb="10">
      <t>チシキ</t>
    </rPh>
    <rPh sb="15" eb="17">
      <t>シュウトク</t>
    </rPh>
    <rPh sb="18" eb="20">
      <t>メザ</t>
    </rPh>
    <phoneticPr fontId="3"/>
  </si>
  <si>
    <t>岡本</t>
    <rPh sb="0" eb="2">
      <t>オカモト</t>
    </rPh>
    <phoneticPr fontId="3"/>
  </si>
  <si>
    <t>採用面接で質問されそうなことを考えてみよう。</t>
    <rPh sb="0" eb="2">
      <t>サイヨウ</t>
    </rPh>
    <rPh sb="2" eb="4">
      <t>メンセツ</t>
    </rPh>
    <rPh sb="5" eb="7">
      <t>シツモン</t>
    </rPh>
    <rPh sb="15" eb="16">
      <t>カンガ</t>
    </rPh>
    <phoneticPr fontId="3"/>
  </si>
  <si>
    <t>社会福祉支援研究機構主催
「繋がってるよ！笑顔になろうよ！」プロジェクト
第15弾　12月5日「プロレス式トレーニングｰPART2ｰ」</t>
    <rPh sb="0" eb="2">
      <t>シャカイ</t>
    </rPh>
    <rPh sb="2" eb="4">
      <t>フクシ</t>
    </rPh>
    <rPh sb="4" eb="6">
      <t>シエン</t>
    </rPh>
    <rPh sb="6" eb="8">
      <t>ケンキュウ</t>
    </rPh>
    <rPh sb="8" eb="10">
      <t>キコウ</t>
    </rPh>
    <rPh sb="10" eb="12">
      <t>シュサイ</t>
    </rPh>
    <phoneticPr fontId="3"/>
  </si>
  <si>
    <t>機構</t>
    <rPh sb="0" eb="2">
      <t>キコウ</t>
    </rPh>
    <phoneticPr fontId="3"/>
  </si>
  <si>
    <t>稲毛海岸まで往復歩6,000歩ほど歩きます。</t>
    <rPh sb="0" eb="4">
      <t>イナゲカイガン</t>
    </rPh>
    <rPh sb="6" eb="8">
      <t>オウフク</t>
    </rPh>
    <rPh sb="8" eb="9">
      <t>アル</t>
    </rPh>
    <rPh sb="14" eb="15">
      <t>ホ</t>
    </rPh>
    <rPh sb="17" eb="18">
      <t>アル</t>
    </rPh>
    <phoneticPr fontId="3"/>
  </si>
  <si>
    <t>河合</t>
    <rPh sb="0" eb="2">
      <t>カワイ</t>
    </rPh>
    <phoneticPr fontId="3"/>
  </si>
  <si>
    <t>ICT活用・情報リテラシー・情報セキュリティについて学びます。</t>
    <rPh sb="14" eb="16">
      <t>ジョウホウ</t>
    </rPh>
    <rPh sb="26" eb="27">
      <t>マナ</t>
    </rPh>
    <phoneticPr fontId="12"/>
  </si>
  <si>
    <t>体と心の健康づくりのために栄養・食事の仕方を学びます。</t>
    <rPh sb="0" eb="1">
      <t>カラダ</t>
    </rPh>
    <rPh sb="2" eb="3">
      <t>ココロ</t>
    </rPh>
    <rPh sb="4" eb="6">
      <t>ケンコウ</t>
    </rPh>
    <rPh sb="13" eb="15">
      <t>エイヨウ</t>
    </rPh>
    <rPh sb="16" eb="18">
      <t>ショクジ</t>
    </rPh>
    <rPh sb="19" eb="21">
      <t>シカタ</t>
    </rPh>
    <rPh sb="22" eb="23">
      <t>マナ</t>
    </rPh>
    <phoneticPr fontId="12"/>
  </si>
  <si>
    <t>身近なニュースを題材に、人権についてみんなで史郎！考えよう！</t>
    <rPh sb="0" eb="2">
      <t>ミジカ</t>
    </rPh>
    <rPh sb="8" eb="10">
      <t>ダイザイ</t>
    </rPh>
    <rPh sb="12" eb="14">
      <t>ジンケン</t>
    </rPh>
    <rPh sb="22" eb="24">
      <t>シロウ</t>
    </rPh>
    <rPh sb="25" eb="26">
      <t>カンガ</t>
    </rPh>
    <phoneticPr fontId="3"/>
  </si>
  <si>
    <t>長谷川</t>
    <rPh sb="0" eb="3">
      <t>ハセガワ</t>
    </rPh>
    <phoneticPr fontId="3"/>
  </si>
  <si>
    <t>ゲームや対話を通してコミュニケーションの訓練をします。</t>
    <rPh sb="4" eb="6">
      <t>タイワ</t>
    </rPh>
    <rPh sb="7" eb="8">
      <t>トオ</t>
    </rPh>
    <rPh sb="20" eb="22">
      <t>クンレン</t>
    </rPh>
    <phoneticPr fontId="3"/>
  </si>
  <si>
    <t>全員参加の防災訓練です。</t>
    <rPh sb="0" eb="2">
      <t>ゼンイン</t>
    </rPh>
    <rPh sb="2" eb="4">
      <t>サンカ</t>
    </rPh>
    <rPh sb="5" eb="7">
      <t>ボウサイ</t>
    </rPh>
    <rPh sb="7" eb="9">
      <t>クンレン</t>
    </rPh>
    <phoneticPr fontId="3"/>
  </si>
  <si>
    <t>グループに分かれて災害時における判断力を磨きましょう（パレットオリジナルver）</t>
    <rPh sb="5" eb="6">
      <t>ワ</t>
    </rPh>
    <rPh sb="9" eb="11">
      <t>サイガイ</t>
    </rPh>
    <rPh sb="11" eb="12">
      <t>ジ</t>
    </rPh>
    <rPh sb="16" eb="19">
      <t>ハンダンリョク</t>
    </rPh>
    <rPh sb="20" eb="21">
      <t>ミガ</t>
    </rPh>
    <phoneticPr fontId="14"/>
  </si>
  <si>
    <t>三橋</t>
    <rPh sb="0" eb="2">
      <t>ミツハシ</t>
    </rPh>
    <phoneticPr fontId="3"/>
  </si>
  <si>
    <t>ウォーキングを兼ねて稲毛海岸周辺の写真を撮りに行きます</t>
    <rPh sb="7" eb="8">
      <t>カ</t>
    </rPh>
    <rPh sb="10" eb="14">
      <t>イナゲカイガン</t>
    </rPh>
    <rPh sb="14" eb="16">
      <t>シュウヘン</t>
    </rPh>
    <rPh sb="17" eb="19">
      <t>シャシン</t>
    </rPh>
    <rPh sb="20" eb="21">
      <t>ト</t>
    </rPh>
    <rPh sb="23" eb="24">
      <t>イ</t>
    </rPh>
    <phoneticPr fontId="3"/>
  </si>
  <si>
    <t>自分の好きな本を持ち寄って紹介し合います。</t>
    <rPh sb="0" eb="2">
      <t>ジブン</t>
    </rPh>
    <rPh sb="3" eb="4">
      <t>ス</t>
    </rPh>
    <rPh sb="6" eb="7">
      <t>ホン</t>
    </rPh>
    <rPh sb="8" eb="9">
      <t>モ</t>
    </rPh>
    <rPh sb="10" eb="11">
      <t>ヨ</t>
    </rPh>
    <rPh sb="13" eb="15">
      <t>ショウカイ</t>
    </rPh>
    <rPh sb="16" eb="17">
      <t>ア</t>
    </rPh>
    <phoneticPr fontId="14"/>
  </si>
  <si>
    <t>外国語がわかると表現の幅が広がります。初めての方、英語が苦手な方でも大丈夫です♪</t>
    <rPh sb="0" eb="3">
      <t>ガイコクゴ</t>
    </rPh>
    <rPh sb="8" eb="10">
      <t>ヒョウゲン</t>
    </rPh>
    <rPh sb="11" eb="12">
      <t>ハバ</t>
    </rPh>
    <rPh sb="13" eb="14">
      <t>ヒロ</t>
    </rPh>
    <rPh sb="19" eb="20">
      <t>ハジ</t>
    </rPh>
    <rPh sb="23" eb="24">
      <t>カタ</t>
    </rPh>
    <rPh sb="25" eb="27">
      <t>エイゴ</t>
    </rPh>
    <rPh sb="28" eb="30">
      <t>ニガテ</t>
    </rPh>
    <rPh sb="31" eb="32">
      <t>カタ</t>
    </rPh>
    <rPh sb="34" eb="37">
      <t>ダイジョウブ</t>
    </rPh>
    <phoneticPr fontId="3"/>
  </si>
  <si>
    <t>みんなで楽しく有酸素運動！　10分あたり72ｷﾛ㌍が表示できます♬
みんなでやるからがんばれます！</t>
    <rPh sb="4" eb="5">
      <t>タノ</t>
    </rPh>
    <rPh sb="7" eb="8">
      <t>ユウ</t>
    </rPh>
    <rPh sb="8" eb="10">
      <t>サンソ</t>
    </rPh>
    <rPh sb="10" eb="12">
      <t>ウンドウ</t>
    </rPh>
    <rPh sb="16" eb="17">
      <t>フン</t>
    </rPh>
    <rPh sb="26" eb="28">
      <t>ヒョウジ</t>
    </rPh>
    <phoneticPr fontId="3"/>
  </si>
  <si>
    <t>いま、どんな求人が出ているか
あと、就職活動の話もします。</t>
    <rPh sb="6" eb="8">
      <t>キュウジン</t>
    </rPh>
    <rPh sb="9" eb="10">
      <t>デ</t>
    </rPh>
    <rPh sb="18" eb="20">
      <t>シュウショク</t>
    </rPh>
    <rPh sb="20" eb="22">
      <t>カツドウ</t>
    </rPh>
    <rPh sb="23" eb="24">
      <t>ハナシ</t>
    </rPh>
    <phoneticPr fontId="3"/>
  </si>
  <si>
    <t>クリスマス会に参加される方はできる限りご参加ください。</t>
    <rPh sb="5" eb="6">
      <t>カイ</t>
    </rPh>
    <rPh sb="7" eb="9">
      <t>サンカ</t>
    </rPh>
    <rPh sb="12" eb="13">
      <t>カタ</t>
    </rPh>
    <rPh sb="17" eb="18">
      <t>カギ</t>
    </rPh>
    <rPh sb="20" eb="22">
      <t>サンカ</t>
    </rPh>
    <phoneticPr fontId="3"/>
  </si>
  <si>
    <t>岡本・竜田</t>
    <rPh sb="0" eb="2">
      <t>オカモト</t>
    </rPh>
    <rPh sb="3" eb="5">
      <t>タツタ</t>
    </rPh>
    <phoneticPr fontId="3"/>
  </si>
  <si>
    <t>栄養講座調理編です。</t>
    <rPh sb="0" eb="2">
      <t>エイヨウ</t>
    </rPh>
    <rPh sb="2" eb="4">
      <t>コウザ</t>
    </rPh>
    <rPh sb="4" eb="6">
      <t>チョウリ</t>
    </rPh>
    <rPh sb="6" eb="7">
      <t>ヘン</t>
    </rPh>
    <phoneticPr fontId="3"/>
  </si>
  <si>
    <t>1月の外出先を決めよう
（外出される方は原則全員参加です）</t>
    <rPh sb="1" eb="2">
      <t>ガツ</t>
    </rPh>
    <rPh sb="3" eb="5">
      <t>ガイシュツ</t>
    </rPh>
    <rPh sb="5" eb="6">
      <t>サキ</t>
    </rPh>
    <rPh sb="7" eb="8">
      <t>キ</t>
    </rPh>
    <rPh sb="13" eb="15">
      <t>ガイシュツ</t>
    </rPh>
    <rPh sb="18" eb="19">
      <t>カタ</t>
    </rPh>
    <rPh sb="20" eb="22">
      <t>ゲンソク</t>
    </rPh>
    <rPh sb="22" eb="24">
      <t>ゼンイン</t>
    </rPh>
    <rPh sb="24" eb="26">
      <t>サンカ</t>
    </rPh>
    <phoneticPr fontId="3"/>
  </si>
  <si>
    <t>SSTによる発表＆話し方講座による歌唱とリズムアンサンブル</t>
    <rPh sb="6" eb="8">
      <t>ハッピョウ</t>
    </rPh>
    <rPh sb="9" eb="10">
      <t>ハナ</t>
    </rPh>
    <rPh sb="11" eb="12">
      <t>カタ</t>
    </rPh>
    <rPh sb="12" eb="14">
      <t>コウザ</t>
    </rPh>
    <rPh sb="17" eb="19">
      <t>カショウ</t>
    </rPh>
    <phoneticPr fontId="3"/>
  </si>
  <si>
    <t>林・小島</t>
    <rPh sb="0" eb="1">
      <t>ハヤシ</t>
    </rPh>
    <rPh sb="2" eb="4">
      <t>コジマ</t>
    </rPh>
    <phoneticPr fontId="3"/>
  </si>
  <si>
    <t>料理とプレゼント交換・ミニゲームもあり</t>
    <rPh sb="0" eb="2">
      <t>リョウリ</t>
    </rPh>
    <rPh sb="8" eb="10">
      <t>コウカン</t>
    </rPh>
    <phoneticPr fontId="3"/>
  </si>
  <si>
    <t>全職員</t>
    <rPh sb="0" eb="3">
      <t>ゼンショクイン</t>
    </rPh>
    <phoneticPr fontId="3"/>
  </si>
  <si>
    <t>好きな文字、絵などをかいてみよう。</t>
    <rPh sb="0" eb="1">
      <t>ス</t>
    </rPh>
    <rPh sb="3" eb="5">
      <t>モジ</t>
    </rPh>
    <rPh sb="6" eb="7">
      <t>エ</t>
    </rPh>
    <phoneticPr fontId="3"/>
  </si>
  <si>
    <t>手指を細かく動かし集中力を高めよう。</t>
    <rPh sb="0" eb="1">
      <t>テ</t>
    </rPh>
    <rPh sb="1" eb="2">
      <t>ユビ</t>
    </rPh>
    <rPh sb="3" eb="4">
      <t>コマ</t>
    </rPh>
    <rPh sb="6" eb="7">
      <t>ウゴ</t>
    </rPh>
    <rPh sb="9" eb="12">
      <t>シュウチュウリョク</t>
    </rPh>
    <rPh sb="13" eb="14">
      <t>タカ</t>
    </rPh>
    <phoneticPr fontId="3"/>
  </si>
  <si>
    <t>冷蔵庫の中身にあるもので簡単な料理をします。</t>
    <rPh sb="0" eb="3">
      <t>レイゾウコ</t>
    </rPh>
    <rPh sb="4" eb="6">
      <t>ナカミ</t>
    </rPh>
    <rPh sb="12" eb="14">
      <t>カンタン</t>
    </rPh>
    <rPh sb="15" eb="17">
      <t>リョウリ</t>
    </rPh>
    <phoneticPr fontId="3"/>
  </si>
  <si>
    <t>来年の運気を呼び込むべく、たのしく掃除！</t>
    <rPh sb="0" eb="2">
      <t>ライネン</t>
    </rPh>
    <rPh sb="3" eb="5">
      <t>ウンキ</t>
    </rPh>
    <rPh sb="6" eb="7">
      <t>ヨ</t>
    </rPh>
    <rPh sb="8" eb="9">
      <t>コ</t>
    </rPh>
    <rPh sb="17" eb="19">
      <t>ソウジ</t>
    </rPh>
    <phoneticPr fontId="3"/>
  </si>
  <si>
    <t>2020年にがんばったこと、できたことを振り返ります。</t>
    <rPh sb="4" eb="5">
      <t>ネン</t>
    </rPh>
    <rPh sb="20" eb="21">
      <t>フ</t>
    </rPh>
    <rPh sb="22" eb="23">
      <t>カエ</t>
    </rPh>
    <phoneticPr fontId="3"/>
  </si>
  <si>
    <t>食事に行って映画を見に行きます</t>
    <rPh sb="0" eb="2">
      <t>ショクジ</t>
    </rPh>
    <rPh sb="3" eb="4">
      <t>イ</t>
    </rPh>
    <rPh sb="6" eb="8">
      <t>エイガ</t>
    </rPh>
    <rPh sb="9" eb="10">
      <t>ミ</t>
    </rPh>
    <rPh sb="11" eb="12">
      <t>イ</t>
    </rPh>
    <phoneticPr fontId="3"/>
  </si>
  <si>
    <t>氏名</t>
    <rPh sb="0" eb="2">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</si>
</sst>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quot;の&quot;&quot;ス&quot;&quot;ケ&quot;&quot;ジ&quot;&quot;ュ&quot;&quot;ー&quot;&quot;ル&quot;"/>
    <numFmt numFmtId="177" formatCode="General&quot;月&quot;&quot;の&quot;&quot;ス&quot;&quot;ケ&quot;&quot;ジ&quot;&quot;ュ&quot;&quot;ー&quot;&quot;ル&quot;"/>
    <numFmt numFmtId="178" formatCode="d"/>
  </numFmts>
  <fonts count="28" x14ac:knownFonts="1">
    <font>
      <sz val="11"/>
      <color theme="1"/>
      <name val="游ゴシック"/>
      <family val="2"/>
      <charset val="128"/>
      <scheme val="minor"/>
    </font>
    <font>
      <b/>
      <sz val="11"/>
      <color theme="3"/>
      <name val="游ゴシック"/>
      <family val="2"/>
      <charset val="128"/>
      <scheme val="minor"/>
    </font>
    <font>
      <b/>
      <sz val="11"/>
      <color rgb="FFFA7D00"/>
      <name val="游ゴシック"/>
      <family val="2"/>
      <charset val="128"/>
      <scheme val="minor"/>
    </font>
    <font>
      <sz val="6"/>
      <name val="游ゴシック"/>
      <family val="2"/>
      <charset val="128"/>
      <scheme val="minor"/>
    </font>
    <font>
      <b/>
      <sz val="30"/>
      <color theme="0"/>
      <name val="Meiryo UI"/>
      <family val="3"/>
      <charset val="128"/>
    </font>
    <font>
      <b/>
      <sz val="30"/>
      <color theme="4"/>
      <name val="Meiryo UI"/>
      <family val="3"/>
      <charset val="128"/>
    </font>
    <font>
      <b/>
      <sz val="30"/>
      <name val="Meiryo UI"/>
      <family val="3"/>
      <charset val="128"/>
    </font>
    <font>
      <b/>
      <sz val="14"/>
      <color theme="0"/>
      <name val="Meiryo UI"/>
      <family val="3"/>
      <charset val="128"/>
    </font>
    <font>
      <b/>
      <sz val="14"/>
      <color theme="0"/>
      <name val="游ゴシック"/>
      <family val="2"/>
      <scheme val="minor"/>
    </font>
    <font>
      <b/>
      <sz val="22"/>
      <color theme="1"/>
      <name val="游ゴシック"/>
      <family val="3"/>
      <charset val="128"/>
      <scheme val="minor"/>
    </font>
    <font>
      <sz val="16"/>
      <color rgb="FF002060"/>
      <name val="游ゴシック"/>
      <family val="3"/>
      <charset val="128"/>
      <scheme val="minor"/>
    </font>
    <font>
      <sz val="10"/>
      <color rgb="FFFF0000"/>
      <name val="Meiryo UI"/>
      <family val="3"/>
      <charset val="128"/>
    </font>
    <font>
      <sz val="6"/>
      <name val="游ゴシック"/>
      <family val="3"/>
      <charset val="128"/>
      <scheme val="minor"/>
    </font>
    <font>
      <sz val="16"/>
      <color rgb="FFFF0000"/>
      <name val="Meiryo UI"/>
      <family val="3"/>
      <charset val="128"/>
    </font>
    <font>
      <b/>
      <sz val="12"/>
      <color theme="1" tint="0.14996795556505021"/>
      <name val="Meiryo UI"/>
      <family val="3"/>
      <charset val="128"/>
    </font>
    <font>
      <b/>
      <sz val="14"/>
      <color theme="1"/>
      <name val="游ゴシック"/>
      <family val="3"/>
      <charset val="128"/>
      <scheme val="minor"/>
    </font>
    <font>
      <b/>
      <sz val="14"/>
      <color theme="1"/>
      <name val="游ゴシック"/>
      <family val="2"/>
      <charset val="128"/>
      <scheme val="minor"/>
    </font>
    <font>
      <b/>
      <sz val="14"/>
      <color theme="1" tint="0.14996795556505021"/>
      <name val="Meiryo UI"/>
      <family val="3"/>
      <charset val="128"/>
    </font>
    <font>
      <b/>
      <sz val="10"/>
      <color theme="1"/>
      <name val="游ゴシック"/>
      <family val="2"/>
      <charset val="128"/>
      <scheme val="minor"/>
    </font>
    <font>
      <sz val="10"/>
      <color theme="1"/>
      <name val="游ゴシック"/>
      <family val="2"/>
      <charset val="128"/>
      <scheme val="minor"/>
    </font>
    <font>
      <b/>
      <sz val="11"/>
      <color theme="1"/>
      <name val="游ゴシック"/>
      <family val="3"/>
      <charset val="128"/>
      <scheme val="minor"/>
    </font>
    <font>
      <sz val="10"/>
      <color theme="1" tint="0.14996795556505021"/>
      <name val="Meiryo UI"/>
      <family val="3"/>
      <charset val="128"/>
    </font>
    <font>
      <b/>
      <sz val="11"/>
      <color theme="1" tint="0.14996795556505021"/>
      <name val="Cambria"/>
      <family val="2"/>
    </font>
    <font>
      <b/>
      <sz val="11"/>
      <color theme="1" tint="0.14996795556505021"/>
      <name val="Cambria"/>
      <family val="1"/>
    </font>
    <font>
      <sz val="10"/>
      <color theme="1" tint="0.14996795556505021"/>
      <name val="游ゴシック"/>
      <family val="3"/>
      <charset val="128"/>
      <scheme val="minor"/>
    </font>
    <font>
      <sz val="9"/>
      <color theme="1" tint="0.14996795556505021"/>
      <name val="游ゴシック"/>
      <family val="3"/>
      <charset val="128"/>
      <scheme val="minor"/>
    </font>
    <font>
      <b/>
      <sz val="11"/>
      <color theme="3"/>
      <name val="游ゴシック"/>
      <family val="2"/>
      <scheme val="minor"/>
    </font>
    <font>
      <sz val="9"/>
      <color theme="1"/>
      <name val="游ゴシック"/>
      <family val="2"/>
      <charset val="128"/>
      <scheme val="minor"/>
    </font>
  </fonts>
  <fills count="7">
    <fill>
      <patternFill patternType="none"/>
    </fill>
    <fill>
      <patternFill patternType="gray125"/>
    </fill>
    <fill>
      <patternFill patternType="solid">
        <fgColor rgb="FFF2F2F2"/>
      </patternFill>
    </fill>
    <fill>
      <patternFill patternType="solid">
        <fgColor theme="4"/>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8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right/>
      <top style="medium">
        <color theme="1"/>
      </top>
      <bottom/>
      <diagonal/>
    </border>
    <border>
      <left/>
      <right style="medium">
        <color indexed="64"/>
      </right>
      <top style="medium">
        <color indexed="64"/>
      </top>
      <bottom/>
      <diagonal/>
    </border>
    <border>
      <left style="medium">
        <color indexed="64"/>
      </left>
      <right style="dotted">
        <color theme="0" tint="-0.34998626667073579"/>
      </right>
      <top style="medium">
        <color rgb="FFFF0000"/>
      </top>
      <bottom style="medium">
        <color rgb="FFFF0000"/>
      </bottom>
      <diagonal/>
    </border>
    <border>
      <left style="dotted">
        <color theme="0" tint="-0.34998626667073579"/>
      </left>
      <right style="thin">
        <color theme="1"/>
      </right>
      <top style="medium">
        <color rgb="FFFF0000"/>
      </top>
      <bottom style="medium">
        <color rgb="FFFF0000"/>
      </bottom>
      <diagonal/>
    </border>
    <border>
      <left/>
      <right style="dotted">
        <color theme="0" tint="-0.34998626667073579"/>
      </right>
      <top style="medium">
        <color rgb="FFFF0000"/>
      </top>
      <bottom style="medium">
        <color rgb="FFFF0000"/>
      </bottom>
      <diagonal/>
    </border>
    <border>
      <left style="thin">
        <color theme="1"/>
      </left>
      <right style="dotted">
        <color theme="0" tint="-0.34998626667073579"/>
      </right>
      <top style="medium">
        <color rgb="FFFF0000"/>
      </top>
      <bottom style="medium">
        <color rgb="FFFF0000"/>
      </bottom>
      <diagonal/>
    </border>
    <border>
      <left style="thin">
        <color auto="1"/>
      </left>
      <right/>
      <top style="medium">
        <color rgb="FFFF0000"/>
      </top>
      <bottom style="medium">
        <color rgb="FFFF0000"/>
      </bottom>
      <diagonal/>
    </border>
    <border>
      <left style="dotted">
        <color theme="0" tint="-0.34998626667073579"/>
      </left>
      <right style="medium">
        <color indexed="64"/>
      </right>
      <top style="medium">
        <color rgb="FFFF0000"/>
      </top>
      <bottom style="medium">
        <color rgb="FFFF0000"/>
      </bottom>
      <diagonal/>
    </border>
    <border>
      <left style="medium">
        <color indexed="64"/>
      </left>
      <right style="dotted">
        <color theme="0" tint="-0.34998626667073579"/>
      </right>
      <top/>
      <bottom/>
      <diagonal/>
    </border>
    <border>
      <left style="dotted">
        <color theme="0" tint="-0.34998626667073579"/>
      </left>
      <right style="thin">
        <color theme="1"/>
      </right>
      <top style="medium">
        <color rgb="FFFF0000"/>
      </top>
      <bottom/>
      <diagonal/>
    </border>
    <border>
      <left style="thin">
        <color theme="1"/>
      </left>
      <right style="dotted">
        <color theme="0" tint="-0.34998626667073579"/>
      </right>
      <top style="medium">
        <color rgb="FFFF0000"/>
      </top>
      <bottom/>
      <diagonal/>
    </border>
    <border>
      <left style="thin">
        <color indexed="64"/>
      </left>
      <right style="dotted">
        <color theme="0" tint="-0.34998626667073579"/>
      </right>
      <top/>
      <bottom/>
      <diagonal/>
    </border>
    <border>
      <left style="dotted">
        <color theme="0" tint="-0.34998626667073579"/>
      </left>
      <right style="thin">
        <color auto="1"/>
      </right>
      <top style="thin">
        <color auto="1"/>
      </top>
      <bottom/>
      <diagonal/>
    </border>
    <border>
      <left style="dotted">
        <color theme="0" tint="-0.34998626667073579"/>
      </left>
      <right style="thin">
        <color indexed="64"/>
      </right>
      <top style="medium">
        <color rgb="FFFF0000"/>
      </top>
      <bottom/>
      <diagonal/>
    </border>
    <border>
      <left style="dotted">
        <color theme="0" tint="-0.34998626667073579"/>
      </left>
      <right style="medium">
        <color indexed="64"/>
      </right>
      <top/>
      <bottom/>
      <diagonal/>
    </border>
    <border>
      <left/>
      <right style="dotted">
        <color theme="0" tint="-0.34998626667073579"/>
      </right>
      <top style="medium">
        <color rgb="FFFF0000"/>
      </top>
      <bottom/>
      <diagonal/>
    </border>
    <border>
      <left/>
      <right style="medium">
        <color indexed="64"/>
      </right>
      <top/>
      <bottom/>
      <diagonal/>
    </border>
    <border>
      <left style="dotted">
        <color theme="0" tint="-0.34998626667073579"/>
      </left>
      <right style="thin">
        <color theme="1"/>
      </right>
      <top/>
      <bottom style="thin">
        <color theme="1"/>
      </bottom>
      <diagonal/>
    </border>
    <border>
      <left style="thin">
        <color theme="1"/>
      </left>
      <right style="dotted">
        <color theme="0" tint="-0.34998626667073579"/>
      </right>
      <top/>
      <bottom style="thin">
        <color theme="1"/>
      </bottom>
      <diagonal/>
    </border>
    <border>
      <left style="dotted">
        <color theme="0" tint="-0.34998626667073579"/>
      </left>
      <right style="thin">
        <color auto="1"/>
      </right>
      <top/>
      <bottom style="thin">
        <color auto="1"/>
      </bottom>
      <diagonal/>
    </border>
    <border>
      <left style="dotted">
        <color theme="0" tint="-0.34998626667073579"/>
      </left>
      <right style="medium">
        <color indexed="64"/>
      </right>
      <top/>
      <bottom style="thin">
        <color theme="1"/>
      </bottom>
      <diagonal/>
    </border>
    <border>
      <left/>
      <right style="dotted">
        <color theme="0" tint="-0.34998626667073579"/>
      </right>
      <top/>
      <bottom style="thin">
        <color indexed="64"/>
      </bottom>
      <diagonal/>
    </border>
    <border>
      <left/>
      <right style="medium">
        <color indexed="64"/>
      </right>
      <top/>
      <bottom style="thin">
        <color theme="1"/>
      </bottom>
      <diagonal/>
    </border>
    <border>
      <left style="medium">
        <color indexed="64"/>
      </left>
      <right/>
      <top style="thin">
        <color indexed="64"/>
      </top>
      <bottom/>
      <diagonal/>
    </border>
    <border>
      <left style="dotted">
        <color theme="0" tint="-0.34998626667073579"/>
      </left>
      <right style="thin">
        <color indexed="64"/>
      </right>
      <top style="thin">
        <color theme="1"/>
      </top>
      <bottom/>
      <diagonal/>
    </border>
    <border>
      <left style="thin">
        <color indexed="64"/>
      </left>
      <right style="dotted">
        <color theme="0" tint="-0.34998626667073579"/>
      </right>
      <top style="thin">
        <color theme="1"/>
      </top>
      <bottom/>
      <diagonal/>
    </border>
    <border>
      <left/>
      <right style="thin">
        <color theme="1"/>
      </right>
      <top/>
      <bottom/>
      <diagonal/>
    </border>
    <border>
      <left style="dotted">
        <color theme="0" tint="-0.34998626667073579"/>
      </left>
      <right style="thin">
        <color theme="1"/>
      </right>
      <top/>
      <bottom/>
      <diagonal/>
    </border>
    <border>
      <left style="dotted">
        <color theme="0" tint="-0.34998626667073579"/>
      </left>
      <right/>
      <top style="thin">
        <color theme="1"/>
      </top>
      <bottom/>
      <diagonal/>
    </border>
    <border>
      <left style="dotted">
        <color theme="0" tint="-0.34998626667073579"/>
      </left>
      <right style="medium">
        <color indexed="64"/>
      </right>
      <top style="thin">
        <color theme="1"/>
      </top>
      <bottom/>
      <diagonal/>
    </border>
    <border>
      <left/>
      <right style="dotted">
        <color theme="0" tint="-0.34998626667073579"/>
      </right>
      <top/>
      <bottom/>
      <diagonal/>
    </border>
    <border>
      <left style="medium">
        <color indexed="64"/>
      </left>
      <right/>
      <top/>
      <bottom style="thin">
        <color indexed="64"/>
      </bottom>
      <diagonal/>
    </border>
    <border>
      <left style="thin">
        <color indexed="64"/>
      </left>
      <right style="dotted">
        <color theme="0" tint="-0.34998626667073579"/>
      </right>
      <top/>
      <bottom style="thin">
        <color indexed="64"/>
      </bottom>
      <diagonal/>
    </border>
    <border>
      <left/>
      <right style="thin">
        <color theme="1"/>
      </right>
      <top/>
      <bottom style="thin">
        <color indexed="64"/>
      </bottom>
      <diagonal/>
    </border>
    <border>
      <left style="dotted">
        <color theme="0" tint="-0.34998626667073579"/>
      </left>
      <right style="thin">
        <color theme="1"/>
      </right>
      <top/>
      <bottom style="thin">
        <color indexed="64"/>
      </bottom>
      <diagonal/>
    </border>
    <border>
      <left style="dotted">
        <color theme="0" tint="-0.34998626667073579"/>
      </left>
      <right/>
      <top/>
      <bottom style="thin">
        <color auto="1"/>
      </bottom>
      <diagonal/>
    </border>
    <border>
      <left style="dotted">
        <color theme="0" tint="-0.34998626667073579"/>
      </left>
      <right style="medium">
        <color indexed="64"/>
      </right>
      <top/>
      <bottom style="thin">
        <color auto="1"/>
      </bottom>
      <diagonal/>
    </border>
    <border>
      <left/>
      <right style="dotted">
        <color theme="0" tint="-0.34998626667073579"/>
      </right>
      <top/>
      <bottom style="thin">
        <color theme="1"/>
      </bottom>
      <diagonal/>
    </border>
    <border>
      <left style="thin">
        <color indexed="64"/>
      </left>
      <right/>
      <top style="thin">
        <color indexed="64"/>
      </top>
      <bottom style="medium">
        <color indexed="64"/>
      </bottom>
      <diagonal/>
    </border>
    <border>
      <left/>
      <right style="thin">
        <color indexed="64"/>
      </right>
      <top/>
      <bottom/>
      <diagonal/>
    </border>
    <border>
      <left/>
      <right style="medium">
        <color indexed="64"/>
      </right>
      <top/>
      <bottom style="medium">
        <color rgb="FFFF0000"/>
      </bottom>
      <diagonal/>
    </border>
    <border>
      <left/>
      <right style="medium">
        <color indexed="64"/>
      </right>
      <top style="medium">
        <color theme="1"/>
      </top>
      <bottom/>
      <diagonal/>
    </border>
    <border>
      <left/>
      <right style="medium">
        <color theme="1"/>
      </right>
      <top style="medium">
        <color theme="1"/>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theme="1"/>
      </left>
      <right style="dotted">
        <color theme="0" tint="-0.34998626667073579"/>
      </right>
      <top/>
      <bottom/>
      <diagonal/>
    </border>
    <border>
      <left/>
      <right style="thin">
        <color indexed="64"/>
      </right>
      <top style="medium">
        <color indexed="64"/>
      </top>
      <bottom style="thin">
        <color indexed="64"/>
      </bottom>
      <diagonal/>
    </border>
    <border>
      <left/>
      <right style="thin">
        <color theme="1"/>
      </right>
      <top/>
      <bottom style="medium">
        <color indexed="64"/>
      </bottom>
      <diagonal/>
    </border>
    <border>
      <left/>
      <right style="thin">
        <color theme="1"/>
      </right>
      <top style="thin">
        <color indexed="64"/>
      </top>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diagonal/>
    </border>
    <border>
      <left style="thin">
        <color indexed="64"/>
      </left>
      <right/>
      <top/>
      <bottom/>
      <diagonal/>
    </border>
    <border>
      <left style="medium">
        <color indexed="64"/>
      </left>
      <right/>
      <top style="dashed">
        <color auto="1"/>
      </top>
      <bottom/>
      <diagonal/>
    </border>
    <border>
      <left/>
      <right style="thin">
        <color theme="1"/>
      </right>
      <top style="dashed">
        <color auto="1"/>
      </top>
      <bottom/>
      <diagonal/>
    </border>
    <border>
      <left style="thin">
        <color theme="1"/>
      </left>
      <right/>
      <top style="dashed">
        <color auto="1"/>
      </top>
      <bottom/>
      <diagonal/>
    </border>
    <border>
      <left/>
      <right style="thin">
        <color indexed="64"/>
      </right>
      <top style="dashed">
        <color auto="1"/>
      </top>
      <bottom/>
      <diagonal/>
    </border>
    <border>
      <left style="thin">
        <color indexed="64"/>
      </left>
      <right/>
      <top style="dashed">
        <color auto="1"/>
      </top>
      <bottom/>
      <diagonal/>
    </border>
    <border>
      <left/>
      <right style="medium">
        <color indexed="64"/>
      </right>
      <top style="dashed">
        <color auto="1"/>
      </top>
      <bottom/>
      <diagonal/>
    </border>
    <border>
      <left style="thin">
        <color theme="1"/>
      </left>
      <right/>
      <top/>
      <bottom style="dashed">
        <color auto="1"/>
      </bottom>
      <diagonal/>
    </border>
    <border>
      <left/>
      <right style="thin">
        <color theme="1"/>
      </right>
      <top/>
      <bottom style="dashed">
        <color auto="1"/>
      </bottom>
      <diagonal/>
    </border>
    <border>
      <left style="medium">
        <color indexed="64"/>
      </left>
      <right/>
      <top/>
      <bottom style="dashed">
        <color auto="1"/>
      </bottom>
      <diagonal/>
    </border>
    <border>
      <left style="thin">
        <color indexed="64"/>
      </left>
      <right/>
      <top style="medium">
        <color indexed="64"/>
      </top>
      <bottom style="thin">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2" fillId="2" borderId="1" applyNumberFormat="0" applyAlignment="0" applyProtection="0">
      <alignment vertical="center"/>
    </xf>
  </cellStyleXfs>
  <cellXfs count="201">
    <xf numFmtId="0" fontId="0" fillId="0" borderId="0" xfId="0">
      <alignment vertical="center"/>
    </xf>
    <xf numFmtId="177" fontId="4" fillId="3" borderId="4" xfId="0" applyNumberFormat="1" applyFont="1" applyFill="1" applyBorder="1" applyAlignment="1">
      <alignment horizontal="centerContinuous" vertical="center"/>
    </xf>
    <xf numFmtId="177" fontId="5" fillId="3" borderId="4" xfId="0" applyNumberFormat="1" applyFont="1" applyFill="1" applyBorder="1" applyAlignment="1">
      <alignment horizontal="centerContinuous" vertical="center"/>
    </xf>
    <xf numFmtId="177" fontId="6" fillId="4" borderId="3" xfId="0" applyNumberFormat="1" applyFont="1" applyFill="1" applyBorder="1">
      <alignment vertical="center"/>
    </xf>
    <xf numFmtId="177" fontId="6" fillId="4" borderId="5" xfId="0" applyNumberFormat="1" applyFont="1" applyFill="1" applyBorder="1">
      <alignment vertical="center"/>
    </xf>
    <xf numFmtId="178" fontId="9" fillId="5" borderId="12" xfId="0" applyNumberFormat="1" applyFont="1" applyFill="1" applyBorder="1" applyAlignment="1">
      <alignment horizontal="center" vertical="center"/>
    </xf>
    <xf numFmtId="0" fontId="10" fillId="5" borderId="13" xfId="0" applyFont="1" applyFill="1" applyBorder="1" applyAlignment="1">
      <alignment horizontal="center" vertical="center"/>
    </xf>
    <xf numFmtId="178" fontId="9" fillId="5" borderId="14" xfId="0" applyNumberFormat="1" applyFont="1" applyFill="1" applyBorder="1" applyAlignment="1">
      <alignment horizontal="center" vertical="center"/>
    </xf>
    <xf numFmtId="178" fontId="9" fillId="5" borderId="0" xfId="0" applyNumberFormat="1" applyFont="1" applyFill="1" applyAlignment="1">
      <alignment horizontal="center" vertical="center"/>
    </xf>
    <xf numFmtId="0" fontId="10" fillId="5" borderId="15" xfId="0" applyFont="1" applyFill="1" applyBorder="1" applyAlignment="1">
      <alignment horizontal="center" vertical="center"/>
    </xf>
    <xf numFmtId="0" fontId="11" fillId="0" borderId="16" xfId="2" applyFont="1" applyFill="1" applyBorder="1" applyAlignment="1">
      <alignment horizontal="center" vertical="center"/>
    </xf>
    <xf numFmtId="49" fontId="13" fillId="0" borderId="17" xfId="2" applyNumberFormat="1" applyFont="1" applyFill="1" applyBorder="1" applyAlignment="1">
      <alignment horizontal="center" vertical="center"/>
    </xf>
    <xf numFmtId="0" fontId="11" fillId="0" borderId="18" xfId="2" applyFont="1" applyFill="1" applyBorder="1" applyAlignment="1">
      <alignment horizontal="center" vertical="center"/>
    </xf>
    <xf numFmtId="0" fontId="11" fillId="0" borderId="19" xfId="2" applyFont="1" applyFill="1" applyBorder="1" applyAlignment="1">
      <alignment horizontal="center" vertical="center"/>
    </xf>
    <xf numFmtId="0" fontId="11" fillId="0" borderId="20" xfId="2" applyFont="1" applyFill="1" applyBorder="1" applyAlignment="1">
      <alignment horizontal="center" vertical="center"/>
    </xf>
    <xf numFmtId="49" fontId="13" fillId="0" borderId="21" xfId="2" applyNumberFormat="1" applyFont="1" applyFill="1" applyBorder="1" applyAlignment="1">
      <alignment horizontal="center" vertical="center"/>
    </xf>
    <xf numFmtId="49" fontId="15" fillId="0" borderId="23" xfId="0" applyNumberFormat="1" applyFont="1" applyBorder="1" applyAlignment="1">
      <alignment horizontal="center" vertical="center"/>
    </xf>
    <xf numFmtId="49" fontId="16" fillId="0" borderId="23" xfId="0" applyNumberFormat="1" applyFont="1" applyBorder="1" applyAlignment="1">
      <alignment horizontal="center" vertical="center"/>
    </xf>
    <xf numFmtId="49" fontId="17" fillId="0" borderId="26" xfId="0" applyNumberFormat="1" applyFont="1" applyBorder="1" applyAlignment="1" applyProtection="1">
      <alignment horizontal="center" vertical="center"/>
      <protection locked="0"/>
    </xf>
    <xf numFmtId="49" fontId="17" fillId="0" borderId="27" xfId="0" applyNumberFormat="1" applyFont="1" applyBorder="1" applyAlignment="1" applyProtection="1">
      <alignment horizontal="center" vertical="center"/>
      <protection locked="0"/>
    </xf>
    <xf numFmtId="49" fontId="16" fillId="0" borderId="28" xfId="0" applyNumberFormat="1" applyFont="1" applyBorder="1" applyAlignment="1">
      <alignment horizontal="center" vertical="center"/>
    </xf>
    <xf numFmtId="0" fontId="0" fillId="0" borderId="30" xfId="0" applyBorder="1">
      <alignment vertical="center"/>
    </xf>
    <xf numFmtId="49" fontId="15" fillId="0" borderId="31" xfId="0" applyNumberFormat="1" applyFont="1" applyBorder="1" applyAlignment="1">
      <alignment horizontal="center" vertical="center"/>
    </xf>
    <xf numFmtId="49" fontId="16" fillId="0" borderId="31" xfId="0" applyNumberFormat="1" applyFont="1" applyBorder="1" applyAlignment="1">
      <alignment horizontal="center" vertical="center"/>
    </xf>
    <xf numFmtId="49" fontId="17" fillId="0" borderId="33" xfId="0" applyNumberFormat="1" applyFont="1" applyBorder="1" applyAlignment="1" applyProtection="1">
      <alignment horizontal="center" vertical="center"/>
      <protection locked="0"/>
    </xf>
    <xf numFmtId="49" fontId="18" fillId="0" borderId="34" xfId="0" applyNumberFormat="1" applyFont="1" applyBorder="1" applyAlignment="1">
      <alignment horizontal="center" vertical="center"/>
    </xf>
    <xf numFmtId="0" fontId="0" fillId="0" borderId="36" xfId="0" applyBorder="1">
      <alignment vertical="center"/>
    </xf>
    <xf numFmtId="0" fontId="0" fillId="0" borderId="38" xfId="0" applyBorder="1">
      <alignment vertical="center"/>
    </xf>
    <xf numFmtId="49" fontId="16" fillId="0" borderId="40" xfId="0" applyNumberFormat="1" applyFont="1" applyBorder="1" applyAlignment="1">
      <alignment horizontal="center" vertical="center"/>
    </xf>
    <xf numFmtId="49" fontId="16" fillId="0" borderId="41" xfId="0" applyNumberFormat="1" applyFont="1" applyBorder="1" applyAlignment="1">
      <alignment horizontal="center" vertical="center"/>
    </xf>
    <xf numFmtId="49" fontId="17" fillId="0" borderId="42" xfId="0" applyNumberFormat="1" applyFont="1" applyBorder="1" applyAlignment="1" applyProtection="1">
      <alignment horizontal="center" vertical="center"/>
      <protection locked="0"/>
    </xf>
    <xf numFmtId="49" fontId="17" fillId="0" borderId="38" xfId="0" applyNumberFormat="1" applyFont="1" applyBorder="1" applyAlignment="1" applyProtection="1">
      <alignment horizontal="center" vertical="center"/>
      <protection locked="0"/>
    </xf>
    <xf numFmtId="49" fontId="17" fillId="0" borderId="43" xfId="0" applyNumberFormat="1" applyFont="1" applyBorder="1" applyAlignment="1" applyProtection="1">
      <alignment horizontal="center" vertical="center"/>
      <protection locked="0"/>
    </xf>
    <xf numFmtId="49" fontId="16" fillId="0" borderId="47" xfId="0" applyNumberFormat="1" applyFont="1" applyBorder="1" applyAlignment="1">
      <alignment horizontal="center" vertical="center"/>
    </xf>
    <xf numFmtId="49" fontId="16" fillId="0" borderId="48" xfId="0" applyNumberFormat="1" applyFont="1" applyBorder="1" applyAlignment="1">
      <alignment horizontal="center" vertical="center"/>
    </xf>
    <xf numFmtId="49" fontId="17" fillId="0" borderId="49" xfId="0" applyNumberFormat="1" applyFont="1" applyBorder="1" applyAlignment="1" applyProtection="1">
      <alignment horizontal="center" vertical="center"/>
      <protection locked="0"/>
    </xf>
    <xf numFmtId="49" fontId="17" fillId="0" borderId="50" xfId="0" applyNumberFormat="1" applyFont="1" applyBorder="1" applyAlignment="1" applyProtection="1">
      <alignment horizontal="center" vertical="center"/>
      <protection locked="0"/>
    </xf>
    <xf numFmtId="0" fontId="19" fillId="0" borderId="6" xfId="0" applyFont="1" applyBorder="1" applyAlignment="1">
      <alignment horizontal="center" vertical="center"/>
    </xf>
    <xf numFmtId="178" fontId="0" fillId="0" borderId="7" xfId="0" applyNumberFormat="1" applyBorder="1" applyAlignment="1">
      <alignment horizontal="center" vertical="center"/>
    </xf>
    <xf numFmtId="0" fontId="0" fillId="0" borderId="52" xfId="0" applyBorder="1" applyAlignment="1">
      <alignment horizontal="center" vertical="center"/>
    </xf>
    <xf numFmtId="178" fontId="0" fillId="0" borderId="10" xfId="0" applyNumberFormat="1" applyBorder="1" applyAlignment="1">
      <alignment horizontal="center" vertical="center"/>
    </xf>
    <xf numFmtId="0" fontId="14" fillId="0" borderId="11" xfId="0" applyFont="1" applyBorder="1" applyAlignment="1" applyProtection="1">
      <alignment horizontal="center" vertical="center"/>
      <protection locked="0"/>
    </xf>
    <xf numFmtId="0" fontId="0" fillId="0" borderId="10" xfId="0" applyBorder="1" applyAlignment="1">
      <alignment horizontal="center" vertical="center"/>
    </xf>
    <xf numFmtId="0" fontId="10" fillId="5" borderId="53" xfId="0" applyFont="1" applyFill="1" applyBorder="1" applyAlignment="1">
      <alignment horizontal="center" vertical="center"/>
    </xf>
    <xf numFmtId="0" fontId="10" fillId="5" borderId="54" xfId="0" applyFont="1" applyFill="1" applyBorder="1" applyAlignment="1">
      <alignment horizontal="center" vertical="center"/>
    </xf>
    <xf numFmtId="178" fontId="20" fillId="5" borderId="55" xfId="0" applyNumberFormat="1" applyFont="1" applyFill="1" applyBorder="1">
      <alignment vertical="center"/>
    </xf>
    <xf numFmtId="49" fontId="16" fillId="0" borderId="34" xfId="0" applyNumberFormat="1" applyFont="1" applyBorder="1" applyAlignment="1">
      <alignment horizontal="center" vertical="center"/>
    </xf>
    <xf numFmtId="0" fontId="15" fillId="0" borderId="0" xfId="0" applyFont="1" applyAlignment="1">
      <alignment horizontal="center" vertical="center"/>
    </xf>
    <xf numFmtId="49" fontId="18" fillId="0" borderId="48" xfId="0" applyNumberFormat="1" applyFont="1" applyBorder="1" applyAlignment="1">
      <alignment horizontal="center" vertical="center"/>
    </xf>
    <xf numFmtId="0" fontId="10" fillId="5" borderId="30" xfId="0" applyFont="1" applyFill="1" applyBorder="1" applyAlignment="1">
      <alignment horizontal="center" vertical="center"/>
    </xf>
    <xf numFmtId="178" fontId="20" fillId="5" borderId="56" xfId="0" applyNumberFormat="1" applyFont="1" applyFill="1" applyBorder="1">
      <alignment vertical="center"/>
    </xf>
    <xf numFmtId="49" fontId="14" fillId="0" borderId="49" xfId="0" applyNumberFormat="1" applyFont="1" applyBorder="1" applyAlignment="1" applyProtection="1">
      <alignment horizontal="center" vertical="center"/>
      <protection locked="0"/>
    </xf>
    <xf numFmtId="0" fontId="19" fillId="0" borderId="57" xfId="0" applyFont="1" applyBorder="1" applyAlignment="1">
      <alignment horizontal="center" vertical="center"/>
    </xf>
    <xf numFmtId="178" fontId="0" fillId="0" borderId="58" xfId="0" applyNumberFormat="1" applyBorder="1" applyAlignment="1">
      <alignment horizontal="center" vertical="center"/>
    </xf>
    <xf numFmtId="0" fontId="0" fillId="0" borderId="59" xfId="0" applyBorder="1" applyAlignment="1">
      <alignment horizontal="center" vertical="center"/>
    </xf>
    <xf numFmtId="178" fontId="0" fillId="0" borderId="60" xfId="0" applyNumberFormat="1" applyBorder="1" applyAlignment="1">
      <alignment horizontal="center" vertical="center"/>
    </xf>
    <xf numFmtId="0" fontId="14" fillId="0" borderId="61" xfId="0" applyFont="1" applyBorder="1" applyAlignment="1" applyProtection="1">
      <alignment horizontal="center" vertical="center"/>
      <protection locked="0"/>
    </xf>
    <xf numFmtId="0" fontId="0" fillId="0" borderId="62" xfId="0" applyBorder="1" applyAlignment="1">
      <alignment horizontal="center" vertical="center"/>
    </xf>
    <xf numFmtId="0" fontId="0" fillId="0" borderId="63" xfId="0" applyBorder="1">
      <alignment vertical="center"/>
    </xf>
    <xf numFmtId="0" fontId="0" fillId="6" borderId="0" xfId="0" applyFill="1">
      <alignment vertical="center"/>
    </xf>
    <xf numFmtId="0" fontId="21" fillId="6" borderId="0" xfId="0" applyFont="1" applyFill="1">
      <alignment vertical="center"/>
    </xf>
    <xf numFmtId="0" fontId="21" fillId="0" borderId="0" xfId="0" applyFont="1">
      <alignment vertical="center"/>
    </xf>
    <xf numFmtId="0" fontId="22" fillId="0" borderId="64" xfId="0" applyFont="1" applyBorder="1" applyAlignment="1">
      <alignment horizontal="center" vertical="center"/>
    </xf>
    <xf numFmtId="0" fontId="23" fillId="0" borderId="64" xfId="0" applyFont="1" applyBorder="1" applyAlignment="1">
      <alignment horizontal="center" vertical="center"/>
    </xf>
    <xf numFmtId="0" fontId="23" fillId="0" borderId="0" xfId="0" applyFont="1">
      <alignment vertical="center"/>
    </xf>
    <xf numFmtId="178" fontId="0" fillId="0" borderId="0" xfId="0" applyNumberFormat="1">
      <alignment vertical="center"/>
    </xf>
    <xf numFmtId="0" fontId="24" fillId="0" borderId="64" xfId="0" applyFont="1" applyBorder="1" applyAlignment="1">
      <alignment horizontal="center" vertical="center"/>
    </xf>
    <xf numFmtId="0" fontId="24" fillId="0" borderId="64" xfId="0" applyFont="1" applyBorder="1" applyAlignment="1">
      <alignment vertical="center" wrapText="1"/>
    </xf>
    <xf numFmtId="0" fontId="24" fillId="0" borderId="0" xfId="0" applyFont="1">
      <alignment vertical="center"/>
    </xf>
    <xf numFmtId="0" fontId="25" fillId="0" borderId="64" xfId="0" applyFont="1" applyBorder="1" applyAlignment="1">
      <alignment vertical="center" wrapText="1"/>
    </xf>
    <xf numFmtId="0" fontId="24" fillId="0" borderId="65" xfId="0" applyFont="1" applyBorder="1" applyAlignment="1">
      <alignment vertical="center" wrapText="1"/>
    </xf>
    <xf numFmtId="0" fontId="25" fillId="0" borderId="66" xfId="0" applyFont="1" applyBorder="1" applyAlignment="1">
      <alignment vertical="center" wrapText="1"/>
    </xf>
    <xf numFmtId="0" fontId="0" fillId="0" borderId="64" xfId="0" applyBorder="1" applyAlignment="1">
      <alignment horizontal="center" vertical="center"/>
    </xf>
    <xf numFmtId="0" fontId="25" fillId="0" borderId="65" xfId="0" applyFont="1" applyBorder="1" applyAlignment="1">
      <alignment vertical="center" wrapText="1"/>
    </xf>
    <xf numFmtId="0" fontId="25" fillId="0" borderId="64" xfId="0" applyFont="1" applyBorder="1" applyAlignment="1">
      <alignment horizontal="center" vertical="center"/>
    </xf>
    <xf numFmtId="0" fontId="27" fillId="0" borderId="64" xfId="0" applyFont="1" applyBorder="1" applyAlignment="1">
      <alignment horizontal="center" vertical="center"/>
    </xf>
    <xf numFmtId="0" fontId="0" fillId="0" borderId="64" xfId="0" applyBorder="1">
      <alignment vertical="center"/>
    </xf>
    <xf numFmtId="49" fontId="16" fillId="0" borderId="40" xfId="0" applyNumberFormat="1" applyFont="1" applyFill="1" applyBorder="1" applyAlignment="1">
      <alignment horizontal="center" vertical="center"/>
    </xf>
    <xf numFmtId="49" fontId="16" fillId="0" borderId="41" xfId="0" applyNumberFormat="1" applyFont="1" applyFill="1" applyBorder="1" applyAlignment="1">
      <alignment horizontal="center" vertical="center"/>
    </xf>
    <xf numFmtId="49" fontId="15" fillId="0" borderId="41" xfId="0" applyNumberFormat="1" applyFont="1" applyFill="1" applyBorder="1" applyAlignment="1">
      <alignment horizontal="center" vertical="center"/>
    </xf>
    <xf numFmtId="178" fontId="9" fillId="0" borderId="2" xfId="0" applyNumberFormat="1" applyFont="1" applyFill="1" applyBorder="1" applyAlignment="1">
      <alignment horizontal="center" vertical="center"/>
    </xf>
    <xf numFmtId="0" fontId="10" fillId="0" borderId="70" xfId="0" applyFont="1" applyFill="1" applyBorder="1" applyAlignment="1">
      <alignment horizontal="center" vertical="center"/>
    </xf>
    <xf numFmtId="178" fontId="9" fillId="0" borderId="3"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0" fillId="0" borderId="22" xfId="0" applyFill="1" applyBorder="1" applyAlignment="1">
      <alignment vertical="center"/>
    </xf>
    <xf numFmtId="49" fontId="14" fillId="0" borderId="69" xfId="0" applyNumberFormat="1" applyFont="1" applyFill="1" applyBorder="1" applyAlignment="1" applyProtection="1">
      <alignment vertical="center"/>
      <protection locked="0"/>
    </xf>
    <xf numFmtId="49" fontId="14" fillId="0" borderId="25" xfId="0" applyNumberFormat="1" applyFont="1" applyFill="1" applyBorder="1" applyAlignment="1" applyProtection="1">
      <alignment vertical="center"/>
      <protection locked="0"/>
    </xf>
    <xf numFmtId="49" fontId="14" fillId="0" borderId="12" xfId="0" applyNumberFormat="1" applyFont="1" applyFill="1" applyBorder="1" applyAlignment="1" applyProtection="1">
      <alignment vertical="center"/>
      <protection locked="0"/>
    </xf>
    <xf numFmtId="178" fontId="9" fillId="0" borderId="86" xfId="0" applyNumberFormat="1" applyFont="1" applyFill="1" applyBorder="1" applyAlignment="1">
      <alignment horizontal="center" vertical="center"/>
    </xf>
    <xf numFmtId="49" fontId="14" fillId="0" borderId="44" xfId="0" applyNumberFormat="1" applyFont="1" applyBorder="1" applyAlignment="1" applyProtection="1">
      <alignment horizontal="center" vertical="center"/>
      <protection locked="0"/>
    </xf>
    <xf numFmtId="0" fontId="0" fillId="0" borderId="51" xfId="0" applyBorder="1" applyAlignment="1">
      <alignment horizontal="center" vertical="center"/>
    </xf>
    <xf numFmtId="49" fontId="14" fillId="0" borderId="37" xfId="0" applyNumberFormat="1" applyFont="1" applyBorder="1" applyAlignment="1" applyProtection="1">
      <alignment horizontal="center" vertical="center"/>
      <protection locked="0"/>
    </xf>
    <xf numFmtId="49" fontId="14" fillId="0" borderId="45" xfId="0" applyNumberFormat="1" applyFont="1" applyBorder="1" applyAlignment="1" applyProtection="1">
      <alignment horizontal="center" vertical="center"/>
      <protection locked="0"/>
    </xf>
    <xf numFmtId="49" fontId="14" fillId="0" borderId="39" xfId="0" applyNumberFormat="1" applyFont="1" applyBorder="1" applyAlignment="1" applyProtection="1">
      <alignment horizontal="center" vertical="center"/>
      <protection locked="0"/>
    </xf>
    <xf numFmtId="49" fontId="14" fillId="0" borderId="46" xfId="0" applyNumberFormat="1" applyFont="1" applyBorder="1" applyAlignment="1" applyProtection="1">
      <alignment horizontal="center" vertical="center"/>
      <protection locked="0"/>
    </xf>
    <xf numFmtId="49" fontId="14" fillId="0" borderId="22" xfId="0" applyNumberFormat="1" applyFont="1" applyBorder="1" applyAlignment="1" applyProtection="1">
      <alignment horizontal="center" vertical="center"/>
      <protection locked="0"/>
    </xf>
    <xf numFmtId="0" fontId="0" fillId="0" borderId="22" xfId="0" applyBorder="1" applyAlignment="1">
      <alignment horizontal="center" vertical="center"/>
    </xf>
    <xf numFmtId="49" fontId="14" fillId="0" borderId="24" xfId="0" applyNumberFormat="1" applyFont="1" applyBorder="1" applyAlignment="1" applyProtection="1">
      <alignment horizontal="center" vertical="center"/>
      <protection locked="0"/>
    </xf>
    <xf numFmtId="49" fontId="14" fillId="0" borderId="32" xfId="0" applyNumberFormat="1" applyFont="1" applyBorder="1" applyAlignment="1" applyProtection="1">
      <alignment horizontal="center" vertical="center"/>
      <protection locked="0"/>
    </xf>
    <xf numFmtId="49" fontId="14" fillId="0" borderId="25" xfId="0" applyNumberFormat="1" applyFont="1" applyBorder="1" applyAlignment="1" applyProtection="1">
      <alignment horizontal="center" vertical="center"/>
      <protection locked="0"/>
    </xf>
    <xf numFmtId="0" fontId="0" fillId="0" borderId="25" xfId="0" applyBorder="1" applyAlignment="1">
      <alignment horizontal="center" vertical="center"/>
    </xf>
    <xf numFmtId="49" fontId="14" fillId="0" borderId="29" xfId="0" applyNumberFormat="1" applyFont="1" applyBorder="1" applyAlignment="1" applyProtection="1">
      <alignment horizontal="center" vertical="center"/>
      <protection locked="0"/>
    </xf>
    <xf numFmtId="0" fontId="0" fillId="0" borderId="35" xfId="0" applyBorder="1" applyAlignment="1">
      <alignment horizontal="center" vertical="center"/>
    </xf>
    <xf numFmtId="0" fontId="7" fillId="3" borderId="10" xfId="1" applyFont="1" applyFill="1" applyBorder="1" applyAlignment="1">
      <alignment horizontal="center" vertical="center"/>
    </xf>
    <xf numFmtId="0" fontId="8" fillId="0" borderId="11" xfId="0" applyFont="1" applyBorder="1">
      <alignment vertical="center"/>
    </xf>
    <xf numFmtId="176" fontId="4"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7" fontId="4" fillId="3" borderId="3" xfId="0" applyNumberFormat="1" applyFont="1" applyFill="1" applyBorder="1" applyAlignment="1">
      <alignment horizontal="right" vertical="center"/>
    </xf>
    <xf numFmtId="177" fontId="6" fillId="4" borderId="3" xfId="0" applyNumberFormat="1" applyFont="1" applyFill="1" applyBorder="1" applyAlignment="1">
      <alignment horizontal="center" vertical="center"/>
    </xf>
    <xf numFmtId="177" fontId="6" fillId="4" borderId="5" xfId="0" applyNumberFormat="1" applyFont="1" applyFill="1" applyBorder="1" applyAlignment="1">
      <alignment horizontal="center" vertical="center"/>
    </xf>
    <xf numFmtId="0" fontId="7" fillId="3" borderId="6" xfId="1" applyFont="1" applyFill="1" applyBorder="1" applyAlignment="1">
      <alignment horizontal="center" vertical="center"/>
    </xf>
    <xf numFmtId="0" fontId="8" fillId="0" borderId="7" xfId="0" applyFont="1" applyBorder="1">
      <alignment vertical="center"/>
    </xf>
    <xf numFmtId="0" fontId="7" fillId="3" borderId="8" xfId="1" applyFont="1" applyFill="1" applyBorder="1" applyAlignment="1">
      <alignment horizontal="center" vertical="center"/>
    </xf>
    <xf numFmtId="0" fontId="7" fillId="3" borderId="9" xfId="1" applyFont="1" applyFill="1" applyBorder="1" applyAlignment="1">
      <alignment horizontal="center" vertical="center"/>
    </xf>
    <xf numFmtId="177" fontId="6" fillId="3" borderId="3" xfId="0" applyNumberFormat="1" applyFont="1" applyFill="1" applyBorder="1" applyAlignment="1">
      <alignment horizontal="center" vertical="center"/>
    </xf>
    <xf numFmtId="177" fontId="6" fillId="3" borderId="5" xfId="0" applyNumberFormat="1" applyFont="1" applyFill="1" applyBorder="1" applyAlignment="1">
      <alignment horizontal="center" vertical="center"/>
    </xf>
    <xf numFmtId="0" fontId="7" fillId="3" borderId="37" xfId="1" applyFont="1" applyFill="1" applyBorder="1" applyAlignment="1">
      <alignment horizontal="center" vertical="center"/>
    </xf>
    <xf numFmtId="0" fontId="8" fillId="0" borderId="9" xfId="0" applyFont="1" applyBorder="1">
      <alignment vertical="center"/>
    </xf>
    <xf numFmtId="0" fontId="7" fillId="3" borderId="67" xfId="1" applyFont="1" applyFill="1" applyBorder="1" applyAlignment="1">
      <alignment horizontal="center" vertical="center"/>
    </xf>
    <xf numFmtId="0" fontId="8" fillId="0" borderId="68" xfId="0" applyFont="1" applyBorder="1">
      <alignment vertical="center"/>
    </xf>
    <xf numFmtId="49" fontId="17" fillId="0" borderId="59" xfId="0" applyNumberFormat="1" applyFont="1" applyFill="1" applyBorder="1" applyAlignment="1" applyProtection="1">
      <alignment horizontal="center" vertical="center"/>
      <protection locked="0"/>
    </xf>
    <xf numFmtId="49" fontId="17" fillId="0" borderId="58" xfId="0" applyNumberFormat="1" applyFont="1" applyFill="1" applyBorder="1" applyAlignment="1" applyProtection="1">
      <alignment horizontal="center" vertical="center"/>
      <protection locked="0"/>
    </xf>
    <xf numFmtId="49" fontId="17" fillId="0" borderId="81" xfId="0" applyNumberFormat="1" applyFont="1" applyFill="1" applyBorder="1" applyAlignment="1" applyProtection="1">
      <alignment horizontal="center" vertical="center"/>
      <protection locked="0"/>
    </xf>
    <xf numFmtId="49" fontId="17" fillId="0" borderId="82" xfId="0" applyNumberFormat="1" applyFont="1" applyFill="1" applyBorder="1" applyAlignment="1" applyProtection="1">
      <alignment horizontal="center" vertical="center"/>
      <protection locked="0"/>
    </xf>
    <xf numFmtId="49" fontId="17" fillId="0" borderId="61" xfId="0" applyNumberFormat="1" applyFont="1" applyFill="1" applyBorder="1" applyAlignment="1" applyProtection="1">
      <alignment horizontal="center" vertical="center"/>
      <protection locked="0"/>
    </xf>
    <xf numFmtId="49" fontId="14" fillId="0" borderId="75" xfId="0" applyNumberFormat="1" applyFont="1" applyFill="1" applyBorder="1" applyAlignment="1" applyProtection="1">
      <alignment horizontal="center" vertical="center"/>
      <protection locked="0"/>
    </xf>
    <xf numFmtId="49" fontId="14" fillId="0" borderId="40" xfId="0" applyNumberFormat="1" applyFont="1" applyFill="1" applyBorder="1" applyAlignment="1" applyProtection="1">
      <alignment horizontal="center" vertical="center"/>
      <protection locked="0"/>
    </xf>
    <xf numFmtId="49" fontId="14" fillId="0" borderId="73" xfId="0" applyNumberFormat="1" applyFont="1" applyFill="1" applyBorder="1" applyAlignment="1" applyProtection="1">
      <alignment horizontal="center" vertical="center"/>
      <protection locked="0"/>
    </xf>
    <xf numFmtId="49" fontId="14" fillId="0" borderId="68" xfId="0" applyNumberFormat="1" applyFont="1" applyFill="1" applyBorder="1" applyAlignment="1" applyProtection="1">
      <alignment horizontal="center" vertical="center"/>
      <protection locked="0"/>
    </xf>
    <xf numFmtId="49" fontId="17" fillId="0" borderId="74" xfId="0" applyNumberFormat="1" applyFont="1" applyFill="1" applyBorder="1" applyAlignment="1" applyProtection="1">
      <alignment horizontal="center" vertical="center"/>
      <protection locked="0"/>
    </xf>
    <xf numFmtId="49" fontId="14" fillId="0" borderId="74" xfId="0" applyNumberFormat="1" applyFont="1" applyFill="1" applyBorder="1" applyAlignment="1" applyProtection="1">
      <alignment horizontal="center" vertical="center"/>
      <protection locked="0"/>
    </xf>
    <xf numFmtId="49" fontId="14" fillId="0" borderId="61" xfId="0" applyNumberFormat="1" applyFont="1" applyFill="1" applyBorder="1" applyAlignment="1" applyProtection="1">
      <alignment horizontal="center" vertical="center"/>
      <protection locked="0"/>
    </xf>
    <xf numFmtId="49" fontId="18" fillId="0" borderId="59" xfId="0" applyNumberFormat="1" applyFont="1" applyFill="1" applyBorder="1" applyAlignment="1">
      <alignment horizontal="center" vertical="center"/>
    </xf>
    <xf numFmtId="49" fontId="18" fillId="0" borderId="71" xfId="0" applyNumberFormat="1" applyFont="1" applyFill="1" applyBorder="1" applyAlignment="1">
      <alignment horizontal="center" vertical="center"/>
    </xf>
    <xf numFmtId="49" fontId="14" fillId="0" borderId="59" xfId="0" applyNumberFormat="1" applyFont="1" applyFill="1" applyBorder="1" applyAlignment="1" applyProtection="1">
      <alignment horizontal="center" vertical="center"/>
      <protection locked="0"/>
    </xf>
    <xf numFmtId="49" fontId="14" fillId="0" borderId="37" xfId="0" applyNumberFormat="1" applyFont="1" applyFill="1" applyBorder="1" applyAlignment="1" applyProtection="1">
      <alignment horizontal="center" vertical="center"/>
      <protection locked="0"/>
    </xf>
    <xf numFmtId="49" fontId="14" fillId="0" borderId="72" xfId="0" applyNumberFormat="1" applyFont="1" applyFill="1" applyBorder="1" applyAlignment="1" applyProtection="1">
      <alignment horizontal="center" vertical="center"/>
      <protection locked="0"/>
    </xf>
    <xf numFmtId="49" fontId="16" fillId="0" borderId="73" xfId="0" applyNumberFormat="1" applyFont="1" applyFill="1" applyBorder="1" applyAlignment="1">
      <alignment horizontal="center" vertical="center"/>
    </xf>
    <xf numFmtId="49" fontId="16" fillId="0" borderId="72" xfId="0" applyNumberFormat="1" applyFont="1" applyFill="1" applyBorder="1" applyAlignment="1">
      <alignment horizontal="center" vertical="center"/>
    </xf>
    <xf numFmtId="49" fontId="16" fillId="0" borderId="75" xfId="0" applyNumberFormat="1" applyFont="1" applyFill="1" applyBorder="1" applyAlignment="1">
      <alignment horizontal="center" vertical="center"/>
    </xf>
    <xf numFmtId="49" fontId="16" fillId="0" borderId="40" xfId="0" applyNumberFormat="1" applyFont="1" applyFill="1" applyBorder="1" applyAlignment="1">
      <alignment horizontal="center" vertical="center"/>
    </xf>
    <xf numFmtId="0" fontId="0" fillId="0" borderId="75" xfId="0" applyFill="1" applyBorder="1" applyAlignment="1">
      <alignment horizontal="center" vertical="center"/>
    </xf>
    <xf numFmtId="0" fontId="0" fillId="0" borderId="40" xfId="0" applyFill="1" applyBorder="1" applyAlignment="1">
      <alignment horizontal="center" vertical="center"/>
    </xf>
    <xf numFmtId="0" fontId="0" fillId="0" borderId="12" xfId="0" applyFill="1" applyBorder="1" applyAlignment="1">
      <alignment horizontal="center" vertical="center"/>
    </xf>
    <xf numFmtId="49" fontId="17" fillId="0" borderId="73" xfId="0" applyNumberFormat="1" applyFont="1" applyFill="1" applyBorder="1" applyAlignment="1" applyProtection="1">
      <alignment horizontal="center" vertical="center"/>
      <protection locked="0"/>
    </xf>
    <xf numFmtId="49" fontId="17" fillId="0" borderId="72" xfId="0" applyNumberFormat="1" applyFont="1" applyFill="1" applyBorder="1" applyAlignment="1" applyProtection="1">
      <alignment horizontal="center" vertical="center"/>
      <protection locked="0"/>
    </xf>
    <xf numFmtId="49" fontId="17" fillId="0" borderId="75" xfId="0" applyNumberFormat="1" applyFont="1" applyFill="1" applyBorder="1" applyAlignment="1" applyProtection="1">
      <alignment horizontal="center" vertical="center"/>
      <protection locked="0"/>
    </xf>
    <xf numFmtId="49" fontId="17" fillId="0" borderId="40" xfId="0" applyNumberFormat="1" applyFont="1" applyFill="1" applyBorder="1" applyAlignment="1" applyProtection="1">
      <alignment horizontal="center" vertical="center"/>
      <protection locked="0"/>
    </xf>
    <xf numFmtId="49" fontId="14" fillId="0" borderId="77" xfId="0" applyNumberFormat="1" applyFont="1" applyFill="1" applyBorder="1" applyAlignment="1" applyProtection="1">
      <alignment horizontal="center" vertical="center"/>
      <protection locked="0"/>
    </xf>
    <xf numFmtId="49" fontId="14" fillId="0" borderId="80" xfId="0" applyNumberFormat="1" applyFont="1" applyFill="1" applyBorder="1" applyAlignment="1" applyProtection="1">
      <alignment horizontal="center" vertical="center"/>
      <protection locked="0"/>
    </xf>
    <xf numFmtId="49" fontId="14" fillId="0" borderId="71" xfId="0" applyNumberFormat="1" applyFont="1" applyFill="1" applyBorder="1" applyAlignment="1" applyProtection="1">
      <alignment horizontal="center" vertical="center"/>
      <protection locked="0"/>
    </xf>
    <xf numFmtId="49" fontId="14" fillId="0" borderId="57" xfId="0" applyNumberFormat="1" applyFont="1" applyFill="1" applyBorder="1" applyAlignment="1" applyProtection="1">
      <alignment horizontal="center" vertical="center"/>
      <protection locked="0"/>
    </xf>
    <xf numFmtId="49" fontId="16" fillId="0" borderId="77" xfId="0" applyNumberFormat="1" applyFont="1" applyFill="1" applyBorder="1" applyAlignment="1">
      <alignment horizontal="center" vertical="center"/>
    </xf>
    <xf numFmtId="49" fontId="16" fillId="0" borderId="78" xfId="0" applyNumberFormat="1" applyFont="1" applyFill="1" applyBorder="1" applyAlignment="1">
      <alignment horizontal="center" vertical="center"/>
    </xf>
    <xf numFmtId="49" fontId="14" fillId="0" borderId="81" xfId="0" applyNumberFormat="1" applyFont="1" applyFill="1" applyBorder="1" applyAlignment="1" applyProtection="1">
      <alignment horizontal="center" vertical="center"/>
      <protection locked="0"/>
    </xf>
    <xf numFmtId="49" fontId="14" fillId="0" borderId="78" xfId="0" applyNumberFormat="1" applyFont="1" applyFill="1" applyBorder="1" applyAlignment="1" applyProtection="1">
      <alignment horizontal="center" vertical="center"/>
      <protection locked="0"/>
    </xf>
    <xf numFmtId="49" fontId="16" fillId="0" borderId="74" xfId="0" applyNumberFormat="1" applyFont="1" applyFill="1" applyBorder="1" applyAlignment="1">
      <alignment horizontal="center" vertical="center"/>
    </xf>
    <xf numFmtId="49" fontId="16" fillId="0" borderId="71" xfId="0" applyNumberFormat="1" applyFont="1" applyFill="1" applyBorder="1" applyAlignment="1">
      <alignment horizontal="center" vertical="center"/>
    </xf>
    <xf numFmtId="49" fontId="16" fillId="0" borderId="79" xfId="0" applyNumberFormat="1" applyFont="1" applyFill="1" applyBorder="1" applyAlignment="1">
      <alignment horizontal="center" vertical="center"/>
    </xf>
    <xf numFmtId="49" fontId="15" fillId="0" borderId="57" xfId="0" applyNumberFormat="1" applyFont="1" applyFill="1" applyBorder="1" applyAlignment="1">
      <alignment horizontal="center" vertical="center"/>
    </xf>
    <xf numFmtId="49" fontId="15" fillId="0" borderId="71" xfId="0" applyNumberFormat="1" applyFont="1" applyFill="1" applyBorder="1" applyAlignment="1">
      <alignment horizontal="center" vertical="center"/>
    </xf>
    <xf numFmtId="49" fontId="14" fillId="0" borderId="30" xfId="0" applyNumberFormat="1" applyFont="1" applyFill="1" applyBorder="1" applyAlignment="1" applyProtection="1">
      <alignment horizontal="center" vertical="center"/>
      <protection locked="0"/>
    </xf>
    <xf numFmtId="0" fontId="0" fillId="0" borderId="57" xfId="0" applyFill="1" applyBorder="1" applyAlignment="1">
      <alignment horizontal="center" vertical="center"/>
    </xf>
    <xf numFmtId="0" fontId="0" fillId="0" borderId="58" xfId="0" applyFill="1" applyBorder="1" applyAlignment="1">
      <alignment horizontal="center" vertical="center"/>
    </xf>
    <xf numFmtId="49" fontId="16" fillId="0" borderId="80" xfId="0" applyNumberFormat="1" applyFont="1" applyFill="1" applyBorder="1" applyAlignment="1">
      <alignment horizontal="center" vertical="center"/>
    </xf>
    <xf numFmtId="49" fontId="16" fillId="0" borderId="59" xfId="0" applyNumberFormat="1" applyFont="1" applyFill="1" applyBorder="1" applyAlignment="1">
      <alignment horizontal="center" vertical="center"/>
    </xf>
    <xf numFmtId="49" fontId="16" fillId="0" borderId="58" xfId="0" applyNumberFormat="1" applyFont="1" applyFill="1" applyBorder="1" applyAlignment="1">
      <alignment horizontal="center" vertical="center"/>
    </xf>
    <xf numFmtId="49" fontId="16" fillId="0" borderId="81" xfId="0" applyNumberFormat="1" applyFont="1" applyFill="1" applyBorder="1" applyAlignment="1">
      <alignment horizontal="center" vertical="center"/>
    </xf>
    <xf numFmtId="49" fontId="17" fillId="0" borderId="80" xfId="0" applyNumberFormat="1" applyFont="1" applyFill="1" applyBorder="1" applyAlignment="1" applyProtection="1">
      <alignment horizontal="center" vertical="center"/>
      <protection locked="0"/>
    </xf>
    <xf numFmtId="49" fontId="17" fillId="0" borderId="8" xfId="0" applyNumberFormat="1" applyFont="1" applyFill="1" applyBorder="1" applyAlignment="1" applyProtection="1">
      <alignment horizontal="center" vertical="center"/>
      <protection locked="0"/>
    </xf>
    <xf numFmtId="49" fontId="17" fillId="0" borderId="9" xfId="0" applyNumberFormat="1" applyFont="1" applyFill="1" applyBorder="1" applyAlignment="1" applyProtection="1">
      <alignment horizontal="center" vertical="center"/>
      <protection locked="0"/>
    </xf>
    <xf numFmtId="49" fontId="14" fillId="0" borderId="8" xfId="0" applyNumberFormat="1" applyFont="1" applyFill="1" applyBorder="1" applyAlignment="1" applyProtection="1">
      <alignment horizontal="center" vertical="center"/>
      <protection locked="0"/>
    </xf>
    <xf numFmtId="49" fontId="14" fillId="0" borderId="9" xfId="0" applyNumberFormat="1" applyFont="1" applyFill="1" applyBorder="1" applyAlignment="1" applyProtection="1">
      <alignment horizontal="center" vertical="center"/>
      <protection locked="0"/>
    </xf>
    <xf numFmtId="49" fontId="17" fillId="0" borderId="76" xfId="0" applyNumberFormat="1" applyFont="1" applyFill="1" applyBorder="1" applyAlignment="1" applyProtection="1">
      <alignment horizontal="center" vertical="center"/>
      <protection locked="0"/>
    </xf>
    <xf numFmtId="49" fontId="17" fillId="0" borderId="53" xfId="0" applyNumberFormat="1" applyFont="1" applyFill="1" applyBorder="1" applyAlignment="1" applyProtection="1">
      <alignment horizontal="center" vertical="center"/>
      <protection locked="0"/>
    </xf>
    <xf numFmtId="0" fontId="15" fillId="0" borderId="74" xfId="0" applyFont="1" applyFill="1" applyBorder="1" applyAlignment="1">
      <alignment horizontal="center" vertical="center"/>
    </xf>
    <xf numFmtId="0" fontId="15" fillId="0" borderId="58" xfId="0" applyFont="1" applyFill="1" applyBorder="1" applyAlignment="1">
      <alignment horizontal="center" vertical="center"/>
    </xf>
    <xf numFmtId="0" fontId="0" fillId="0" borderId="76" xfId="0" applyFill="1" applyBorder="1" applyAlignment="1">
      <alignment horizontal="center" vertical="center"/>
    </xf>
    <xf numFmtId="0" fontId="0" fillId="0" borderId="30" xfId="0" applyFill="1" applyBorder="1" applyAlignment="1">
      <alignment horizontal="center" vertical="center"/>
    </xf>
    <xf numFmtId="0" fontId="15" fillId="0" borderId="81" xfId="0" applyFont="1" applyFill="1" applyBorder="1" applyAlignment="1">
      <alignment horizontal="center" vertical="center"/>
    </xf>
    <xf numFmtId="0" fontId="15" fillId="0" borderId="80" xfId="0" applyFont="1" applyFill="1" applyBorder="1" applyAlignment="1">
      <alignment horizontal="center" vertical="center"/>
    </xf>
    <xf numFmtId="49" fontId="17" fillId="0" borderId="79" xfId="0" applyNumberFormat="1" applyFont="1" applyFill="1" applyBorder="1" applyAlignment="1" applyProtection="1">
      <alignment horizontal="center" vertical="center"/>
      <protection locked="0"/>
    </xf>
    <xf numFmtId="49" fontId="14" fillId="0" borderId="82" xfId="0" applyNumberFormat="1" applyFont="1" applyFill="1" applyBorder="1" applyAlignment="1" applyProtection="1">
      <alignment horizontal="center" vertical="center"/>
      <protection locked="0"/>
    </xf>
    <xf numFmtId="49" fontId="16" fillId="0" borderId="37" xfId="0" applyNumberFormat="1" applyFont="1" applyFill="1" applyBorder="1" applyAlignment="1">
      <alignment horizontal="center" vertical="center"/>
    </xf>
    <xf numFmtId="49" fontId="16" fillId="0" borderId="9" xfId="0" applyNumberFormat="1" applyFont="1" applyFill="1" applyBorder="1" applyAlignment="1">
      <alignment horizontal="center" vertical="center"/>
    </xf>
    <xf numFmtId="0" fontId="0" fillId="0" borderId="53" xfId="0" applyFill="1" applyBorder="1" applyAlignment="1">
      <alignment horizontal="center" vertical="center"/>
    </xf>
    <xf numFmtId="49" fontId="14" fillId="0" borderId="79" xfId="0" applyNumberFormat="1" applyFont="1" applyFill="1" applyBorder="1" applyAlignment="1" applyProtection="1">
      <alignment horizontal="center" vertical="center"/>
      <protection locked="0"/>
    </xf>
    <xf numFmtId="49" fontId="14" fillId="0" borderId="58" xfId="0" applyNumberFormat="1" applyFont="1" applyFill="1" applyBorder="1" applyAlignment="1" applyProtection="1">
      <alignment horizontal="center" vertical="center"/>
      <protection locked="0"/>
    </xf>
    <xf numFmtId="49" fontId="16" fillId="0" borderId="12"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5" fillId="0" borderId="40" xfId="0" applyNumberFormat="1" applyFont="1" applyFill="1" applyBorder="1" applyAlignment="1">
      <alignment horizontal="center" vertical="center"/>
    </xf>
    <xf numFmtId="49" fontId="15" fillId="0" borderId="58" xfId="0" applyNumberFormat="1" applyFont="1" applyFill="1" applyBorder="1" applyAlignment="1">
      <alignment horizontal="center" vertical="center"/>
    </xf>
    <xf numFmtId="49" fontId="15" fillId="0" borderId="37" xfId="0" applyNumberFormat="1" applyFont="1" applyFill="1" applyBorder="1" applyAlignment="1">
      <alignment horizontal="center" vertical="center"/>
    </xf>
    <xf numFmtId="49" fontId="15" fillId="0" borderId="72" xfId="0" applyNumberFormat="1" applyFont="1" applyFill="1" applyBorder="1" applyAlignment="1">
      <alignment horizontal="center" vertical="center"/>
    </xf>
    <xf numFmtId="49" fontId="16" fillId="0" borderId="8" xfId="0" applyNumberFormat="1" applyFont="1" applyFill="1" applyBorder="1" applyAlignment="1">
      <alignment horizontal="center" vertical="center"/>
    </xf>
    <xf numFmtId="49" fontId="16" fillId="0" borderId="83" xfId="0" applyNumberFormat="1" applyFont="1" applyFill="1" applyBorder="1" applyAlignment="1">
      <alignment horizontal="center" vertical="center"/>
    </xf>
    <xf numFmtId="49" fontId="16" fillId="0" borderId="84" xfId="0" applyNumberFormat="1" applyFont="1" applyFill="1" applyBorder="1" applyAlignment="1">
      <alignment horizontal="center" vertical="center"/>
    </xf>
    <xf numFmtId="49" fontId="16" fillId="0" borderId="85" xfId="0" applyNumberFormat="1" applyFont="1" applyFill="1" applyBorder="1" applyAlignment="1">
      <alignment horizontal="center" vertical="center"/>
    </xf>
    <xf numFmtId="49" fontId="16" fillId="0" borderId="76" xfId="0" applyNumberFormat="1" applyFont="1" applyFill="1" applyBorder="1" applyAlignment="1">
      <alignment horizontal="center" vertical="center"/>
    </xf>
    <xf numFmtId="49" fontId="16" fillId="0" borderId="30" xfId="0" applyNumberFormat="1" applyFont="1" applyFill="1" applyBorder="1" applyAlignment="1">
      <alignment horizontal="center" vertical="center"/>
    </xf>
    <xf numFmtId="49" fontId="16" fillId="0" borderId="68" xfId="0" applyNumberFormat="1" applyFont="1" applyFill="1" applyBorder="1" applyAlignment="1">
      <alignment horizontal="center" vertical="center"/>
    </xf>
  </cellXfs>
  <cellStyles count="3">
    <cellStyle name="計算" xfId="2" builtinId="22"/>
    <cellStyle name="見出し 4" xfId="1" builtinId="19"/>
    <cellStyle name="標準" xfId="0" builtinId="0"/>
  </cellStyles>
  <dxfs count="2">
    <dxf>
      <font>
        <color theme="4" tint="0.79998168889431442"/>
      </font>
      <fill>
        <patternFill patternType="none">
          <bgColor auto="1"/>
        </patternFill>
      </fill>
    </dxf>
    <dxf>
      <font>
        <color theme="4" tint="0.79998168889431442"/>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9592235" cy="1512794"/>
    <xdr:sp macro="" textlink="">
      <xdr:nvSpPr>
        <xdr:cNvPr id="2" name="正方形/長方形 1">
          <a:extLst>
            <a:ext uri="{FF2B5EF4-FFF2-40B4-BE49-F238E27FC236}">
              <a16:creationId xmlns:a16="http://schemas.microsoft.com/office/drawing/2014/main" id="{2E22437A-C61E-4AAE-A4F3-659CA5FA81BE}"/>
            </a:ext>
          </a:extLst>
        </xdr:cNvPr>
        <xdr:cNvSpPr/>
      </xdr:nvSpPr>
      <xdr:spPr>
        <a:xfrm>
          <a:off x="685800" y="0"/>
          <a:ext cx="9592235" cy="1512794"/>
        </a:xfrm>
        <a:prstGeom prst="rect">
          <a:avLst/>
        </a:prstGeom>
        <a:noFill/>
        <a:ln w="38100">
          <a:solidFill>
            <a:schemeClr val="tx1"/>
          </a:solidFill>
        </a:ln>
      </xdr:spPr>
      <xdr:txBody>
        <a:bodyPr wrap="none" lIns="91440" tIns="45720" rIns="91440" bIns="45720">
          <a:noAutofit/>
        </a:bodyPr>
        <a:lstStyle/>
        <a:p>
          <a:pPr algn="l"/>
          <a:r>
            <a:rPr lang="ja-JP" altLang="en-US" sz="2400" b="1" cap="none" spc="0">
              <a:ln w="0"/>
              <a:solidFill>
                <a:schemeClr val="tx1"/>
              </a:solidFill>
              <a:effectLst/>
            </a:rPr>
            <a:t>スケジュール提出のお願い</a:t>
          </a:r>
          <a:r>
            <a:rPr lang="ja-JP" altLang="en-US" sz="2400" b="0" cap="none" spc="0">
              <a:ln w="0"/>
              <a:solidFill>
                <a:schemeClr val="tx1"/>
              </a:solidFill>
              <a:effectLst/>
            </a:rPr>
            <a:t>　</a:t>
          </a:r>
          <a:r>
            <a:rPr lang="ja-JP" altLang="en-US" sz="2400" b="0" cap="none" spc="0">
              <a:ln w="0"/>
              <a:solidFill>
                <a:srgbClr val="FF0000"/>
              </a:solidFill>
              <a:effectLst/>
            </a:rPr>
            <a:t>（期限：１１月</a:t>
          </a:r>
          <a:r>
            <a:rPr lang="ja-JP" altLang="en-US" sz="2400" b="0" cap="none" spc="0" baseline="0">
              <a:ln w="0"/>
              <a:solidFill>
                <a:srgbClr val="FF0000"/>
              </a:solidFill>
              <a:effectLst/>
            </a:rPr>
            <a:t> ２８</a:t>
          </a:r>
          <a:r>
            <a:rPr lang="ja-JP" altLang="en-US" sz="2400" b="0" cap="none" spc="0">
              <a:ln w="0"/>
              <a:solidFill>
                <a:srgbClr val="FF0000"/>
              </a:solidFill>
              <a:effectLst/>
            </a:rPr>
            <a:t>日（土）まで）</a:t>
          </a:r>
          <a:endParaRPr lang="en-US" altLang="ja-JP" sz="2400" b="0" cap="none" spc="0">
            <a:ln w="0"/>
            <a:solidFill>
              <a:srgbClr val="FF0000"/>
            </a:solidFill>
            <a:effectLst/>
          </a:endParaRPr>
        </a:p>
        <a:p>
          <a:pPr algn="l"/>
          <a:r>
            <a:rPr lang="ja-JP" altLang="en-US" sz="1400" b="0" cap="none" spc="0">
              <a:ln w="0"/>
              <a:solidFill>
                <a:schemeClr val="tx1"/>
              </a:solidFill>
              <a:effectLst/>
            </a:rPr>
            <a:t>①名前の入力</a:t>
          </a:r>
          <a:r>
            <a:rPr lang="en-US" altLang="ja-JP" sz="1400" b="0" cap="none" spc="0">
              <a:ln w="0"/>
              <a:solidFill>
                <a:schemeClr val="tx1"/>
              </a:solidFill>
              <a:effectLst/>
            </a:rPr>
            <a:t>	</a:t>
          </a:r>
          <a:r>
            <a:rPr lang="ja-JP" altLang="en-US" sz="1400" b="0" cap="none" spc="0">
              <a:ln w="0"/>
              <a:solidFill>
                <a:schemeClr val="tx1"/>
              </a:solidFill>
              <a:effectLst/>
            </a:rPr>
            <a:t>②日付横の空欄で通所</a:t>
          </a:r>
          <a:r>
            <a:rPr lang="en-US" altLang="ja-JP" sz="1400" b="0" cap="none" spc="0">
              <a:ln w="0"/>
              <a:solidFill>
                <a:schemeClr val="tx1"/>
              </a:solidFill>
              <a:effectLst/>
            </a:rPr>
            <a:t>or</a:t>
          </a:r>
          <a:r>
            <a:rPr lang="ja-JP" altLang="en-US" sz="1400" b="0" cap="none" spc="0">
              <a:ln w="0"/>
              <a:solidFill>
                <a:schemeClr val="tx1"/>
              </a:solidFill>
              <a:effectLst/>
            </a:rPr>
            <a:t>在宅の選択</a:t>
          </a:r>
        </a:p>
        <a:p>
          <a:pPr algn="l"/>
          <a:r>
            <a:rPr lang="ja-JP" altLang="en-US" sz="1400" b="0" cap="none" spc="0">
              <a:ln w="0"/>
              <a:solidFill>
                <a:schemeClr val="tx1"/>
              </a:solidFill>
              <a:effectLst/>
            </a:rPr>
            <a:t>③訓練時間の入力</a:t>
          </a:r>
          <a:r>
            <a:rPr lang="en-US" altLang="ja-JP" sz="1400" b="0" cap="none" spc="0">
              <a:ln w="0"/>
              <a:solidFill>
                <a:schemeClr val="tx1"/>
              </a:solidFill>
              <a:effectLst/>
            </a:rPr>
            <a:t>	</a:t>
          </a:r>
          <a:r>
            <a:rPr lang="ja-JP" altLang="en-US" sz="1400" b="0" cap="none" spc="0">
              <a:ln w="0"/>
              <a:solidFill>
                <a:schemeClr val="tx1"/>
              </a:solidFill>
              <a:effectLst/>
            </a:rPr>
            <a:t>④参加する講座名の左横の空欄で「参加」、不参加には「不参加」の入力。</a:t>
          </a:r>
          <a:endParaRPr lang="en-US" altLang="ja-JP" sz="1400" b="0" cap="none" spc="0">
            <a:ln w="0"/>
            <a:solidFill>
              <a:schemeClr val="tx1"/>
            </a:solidFill>
            <a:effectLst/>
          </a:endParaRPr>
        </a:p>
        <a:p>
          <a:pPr algn="l"/>
          <a:r>
            <a:rPr lang="ja-JP" altLang="en-US" sz="1400" b="0" cap="none" spc="0">
              <a:ln w="0"/>
              <a:solidFill>
                <a:schemeClr val="tx1"/>
              </a:solidFill>
              <a:effectLst/>
            </a:rPr>
            <a:t>⑤お弁当の右空欄にて、食べる場合は「○」、食べない場合は「</a:t>
          </a:r>
          <a:r>
            <a:rPr lang="en-US" altLang="ja-JP" sz="1400" b="0" cap="none" spc="0">
              <a:ln w="0"/>
              <a:solidFill>
                <a:schemeClr val="tx1"/>
              </a:solidFill>
              <a:effectLst/>
            </a:rPr>
            <a:t>×</a:t>
          </a:r>
          <a:r>
            <a:rPr lang="ja-JP" altLang="en-US" sz="1400" b="0" cap="none" spc="0">
              <a:ln w="0"/>
              <a:solidFill>
                <a:schemeClr val="tx1"/>
              </a:solidFill>
              <a:effectLst/>
            </a:rPr>
            <a:t>」を選択</a:t>
          </a:r>
          <a:endParaRPr lang="en-US" altLang="ja-JP" sz="1400" b="0" cap="none" spc="0">
            <a:ln w="0"/>
            <a:solidFill>
              <a:schemeClr val="tx1"/>
            </a:solidFill>
            <a:effectLst/>
          </a:endParaRPr>
        </a:p>
      </xdr:txBody>
    </xdr:sp>
    <xdr:clientData/>
  </xdr:oneCellAnchor>
  <xdr:twoCellAnchor editAs="oneCell">
    <xdr:from>
      <xdr:col>10</xdr:col>
      <xdr:colOff>739588</xdr:colOff>
      <xdr:row>0</xdr:row>
      <xdr:rowOff>0</xdr:rowOff>
    </xdr:from>
    <xdr:to>
      <xdr:col>12</xdr:col>
      <xdr:colOff>336175</xdr:colOff>
      <xdr:row>1</xdr:row>
      <xdr:rowOff>177232</xdr:rowOff>
    </xdr:to>
    <xdr:pic>
      <xdr:nvPicPr>
        <xdr:cNvPr id="3" name="図 2">
          <a:extLst>
            <a:ext uri="{FF2B5EF4-FFF2-40B4-BE49-F238E27FC236}">
              <a16:creationId xmlns:a16="http://schemas.microsoft.com/office/drawing/2014/main" id="{C6D425BA-BDAB-4780-A706-1AB69093F3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4138" y="0"/>
          <a:ext cx="1701612" cy="1577407"/>
        </a:xfrm>
        <a:prstGeom prst="rect">
          <a:avLst/>
        </a:prstGeom>
        <a:ln w="38100">
          <a:solidFill>
            <a:srgbClr val="FF0000"/>
          </a:solidFill>
        </a:ln>
      </xdr:spPr>
    </xdr:pic>
    <xdr:clientData/>
  </xdr:twoCellAnchor>
  <mc:AlternateContent xmlns:mc="http://schemas.openxmlformats.org/markup-compatibility/2006">
    <mc:Choice xmlns:a14="http://schemas.microsoft.com/office/drawing/2010/main" Requires="a14">
      <xdr:twoCellAnchor editAs="oneCell">
        <xdr:from>
          <xdr:col>15</xdr:col>
          <xdr:colOff>91329</xdr:colOff>
          <xdr:row>0</xdr:row>
          <xdr:rowOff>129988</xdr:rowOff>
        </xdr:from>
        <xdr:to>
          <xdr:col>15</xdr:col>
          <xdr:colOff>5402917</xdr:colOff>
          <xdr:row>45</xdr:row>
          <xdr:rowOff>212912</xdr:rowOff>
        </xdr:to>
        <xdr:pic>
          <xdr:nvPicPr>
            <xdr:cNvPr id="4" name="図 3">
              <a:extLst>
                <a:ext uri="{FF2B5EF4-FFF2-40B4-BE49-F238E27FC236}">
                  <a16:creationId xmlns:a16="http://schemas.microsoft.com/office/drawing/2014/main" id="{ABF83BB0-AF08-4107-A64D-D48B30DF1AE8}"/>
                </a:ext>
              </a:extLst>
            </xdr:cNvPr>
            <xdr:cNvPicPr>
              <a:picLocks noChangeAspect="1" noChangeArrowheads="1"/>
              <a:extLst>
                <a:ext uri="{84589F7E-364E-4C9E-8A38-B11213B215E9}">
                  <a14:cameraTool cellRange="$X$74:$Z$146" spid="_x0000_s1065"/>
                </a:ext>
              </a:extLst>
            </xdr:cNvPicPr>
          </xdr:nvPicPr>
          <xdr:blipFill>
            <a:blip xmlns:r="http://schemas.openxmlformats.org/officeDocument/2006/relationships" r:embed="rId2"/>
            <a:srcRect/>
            <a:stretch>
              <a:fillRect/>
            </a:stretch>
          </xdr:blipFill>
          <xdr:spPr bwMode="auto">
            <a:xfrm>
              <a:off x="13415123" y="129988"/>
              <a:ext cx="5311588" cy="139446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564D-BA4C-41E4-9B30-B3E11619792B}">
  <sheetPr>
    <pageSetUpPr fitToPage="1"/>
  </sheetPr>
  <dimension ref="A1:AB150"/>
  <sheetViews>
    <sheetView view="pageLayout" topLeftCell="A31" zoomScaleNormal="85" zoomScaleSheetLayoutView="100" workbookViewId="0">
      <selection activeCell="I28" sqref="I28"/>
    </sheetView>
  </sheetViews>
  <sheetFormatPr defaultRowHeight="18.75" x14ac:dyDescent="0.4"/>
  <cols>
    <col min="2" max="2" width="8.25" customWidth="1"/>
    <col min="3" max="3" width="19.375" customWidth="1"/>
    <col min="4" max="4" width="8.25" customWidth="1"/>
    <col min="5" max="5" width="19.375" customWidth="1"/>
    <col min="6" max="6" width="8.25" customWidth="1"/>
    <col min="7" max="7" width="19.375" customWidth="1"/>
    <col min="8" max="8" width="8.25" customWidth="1"/>
    <col min="9" max="9" width="19.375" customWidth="1"/>
    <col min="10" max="10" width="8.25" customWidth="1"/>
    <col min="11" max="11" width="19.375" customWidth="1"/>
    <col min="12" max="12" width="8.25" customWidth="1"/>
    <col min="13" max="13" width="19.375" customWidth="1"/>
    <col min="14" max="14" width="8.25" hidden="1" customWidth="1"/>
    <col min="15" max="15" width="19.25" hidden="1" customWidth="1"/>
    <col min="16" max="16" width="72.375" customWidth="1"/>
    <col min="23" max="23" width="2.875" customWidth="1"/>
    <col min="24" max="24" width="19.5" customWidth="1"/>
    <col min="25" max="25" width="41.125" customWidth="1"/>
    <col min="27" max="27" width="2.875" customWidth="1"/>
  </cols>
  <sheetData>
    <row r="1" spans="1:15" ht="110.25" customHeight="1" x14ac:dyDescent="0.4"/>
    <row r="2" spans="1:15" ht="19.5" thickBot="1" x14ac:dyDescent="0.45"/>
    <row r="3" spans="1:15" ht="66.75" customHeight="1" x14ac:dyDescent="0.4">
      <c r="B3" s="105">
        <v>44166</v>
      </c>
      <c r="C3" s="106"/>
      <c r="D3" s="106"/>
      <c r="E3" s="106"/>
      <c r="F3" s="1"/>
      <c r="G3" s="2">
        <f>DATE(YEAR(B3),MONTH(B3),1)</f>
        <v>44166</v>
      </c>
      <c r="H3" s="1"/>
      <c r="I3" s="107" t="s">
        <v>97</v>
      </c>
      <c r="J3" s="107"/>
      <c r="K3" s="108"/>
      <c r="L3" s="108"/>
      <c r="M3" s="109"/>
      <c r="N3" s="3"/>
      <c r="O3" s="4"/>
    </row>
    <row r="4" spans="1:15" ht="24.75" thickBot="1" x14ac:dyDescent="0.45">
      <c r="B4" s="110" t="s">
        <v>0</v>
      </c>
      <c r="C4" s="111"/>
      <c r="D4" s="112" t="s">
        <v>1</v>
      </c>
      <c r="E4" s="113"/>
      <c r="F4" s="103" t="s">
        <v>2</v>
      </c>
      <c r="G4" s="111"/>
      <c r="H4" s="103" t="s">
        <v>3</v>
      </c>
      <c r="I4" s="111"/>
      <c r="J4" s="103" t="s">
        <v>4</v>
      </c>
      <c r="K4" s="111"/>
      <c r="L4" s="103" t="s">
        <v>5</v>
      </c>
      <c r="M4" s="104"/>
      <c r="N4" s="103" t="s">
        <v>6</v>
      </c>
      <c r="O4" s="104"/>
    </row>
    <row r="5" spans="1:15" ht="36" thickBot="1" x14ac:dyDescent="0.45">
      <c r="B5" s="5">
        <f>$G$3+(1-WEEKDAY($G$3,2))</f>
        <v>44165</v>
      </c>
      <c r="C5" s="6"/>
      <c r="D5" s="7">
        <f>B5+1</f>
        <v>44166</v>
      </c>
      <c r="E5" s="6" t="s">
        <v>7</v>
      </c>
      <c r="F5" s="8">
        <f>D5+1</f>
        <v>44167</v>
      </c>
      <c r="G5" s="6" t="s">
        <v>7</v>
      </c>
      <c r="H5" s="8">
        <f>F5+1</f>
        <v>44168</v>
      </c>
      <c r="I5" s="6" t="s">
        <v>7</v>
      </c>
      <c r="J5" s="8">
        <f>H5+1</f>
        <v>44169</v>
      </c>
      <c r="K5" s="6" t="s">
        <v>7</v>
      </c>
      <c r="L5" s="8">
        <f t="shared" ref="L5:L12" si="0">J5+1</f>
        <v>44170</v>
      </c>
      <c r="M5" s="9" t="s">
        <v>7</v>
      </c>
      <c r="N5" s="8">
        <f>L5+1</f>
        <v>44171</v>
      </c>
      <c r="O5" s="9"/>
    </row>
    <row r="6" spans="1:15" ht="21.75" thickBot="1" x14ac:dyDescent="0.45">
      <c r="B6" s="10" t="s">
        <v>8</v>
      </c>
      <c r="C6" s="11"/>
      <c r="D6" s="12" t="s">
        <v>8</v>
      </c>
      <c r="E6" s="11"/>
      <c r="F6" s="13" t="s">
        <v>8</v>
      </c>
      <c r="G6" s="11"/>
      <c r="H6" s="13" t="s">
        <v>8</v>
      </c>
      <c r="I6" s="11"/>
      <c r="J6" s="13" t="s">
        <v>8</v>
      </c>
      <c r="K6" s="11"/>
      <c r="L6" s="14" t="s">
        <v>8</v>
      </c>
      <c r="M6" s="15"/>
      <c r="N6" s="12" t="s">
        <v>8</v>
      </c>
      <c r="O6" s="15"/>
    </row>
    <row r="7" spans="1:15" ht="18" customHeight="1" x14ac:dyDescent="0.4">
      <c r="B7" s="95"/>
      <c r="C7" s="16"/>
      <c r="D7" s="97"/>
      <c r="E7" s="17" t="s">
        <v>9</v>
      </c>
      <c r="F7" s="99"/>
      <c r="G7" s="17"/>
      <c r="H7" s="99"/>
      <c r="I7" s="18" t="s">
        <v>9</v>
      </c>
      <c r="J7" s="99"/>
      <c r="K7" s="19"/>
      <c r="L7" s="99"/>
      <c r="M7" s="20" t="s">
        <v>9</v>
      </c>
      <c r="N7" s="101"/>
      <c r="O7" s="21"/>
    </row>
    <row r="8" spans="1:15" ht="18" customHeight="1" x14ac:dyDescent="0.4">
      <c r="B8" s="96"/>
      <c r="C8" s="22"/>
      <c r="D8" s="98"/>
      <c r="E8" s="23" t="s">
        <v>10</v>
      </c>
      <c r="F8" s="100"/>
      <c r="G8" s="23"/>
      <c r="H8" s="100"/>
      <c r="I8" s="24" t="s">
        <v>11</v>
      </c>
      <c r="J8" s="100"/>
      <c r="K8" s="24"/>
      <c r="L8" s="100"/>
      <c r="M8" s="25" t="s">
        <v>12</v>
      </c>
      <c r="N8" s="102"/>
      <c r="O8" s="26"/>
    </row>
    <row r="9" spans="1:15" ht="18" customHeight="1" x14ac:dyDescent="0.4">
      <c r="A9" s="21"/>
      <c r="B9" s="91"/>
      <c r="C9" s="27"/>
      <c r="D9" s="93"/>
      <c r="E9" s="28" t="s">
        <v>13</v>
      </c>
      <c r="F9" s="93"/>
      <c r="G9" s="29" t="s">
        <v>13</v>
      </c>
      <c r="H9" s="93"/>
      <c r="I9" s="30" t="s">
        <v>13</v>
      </c>
      <c r="J9" s="93"/>
      <c r="K9" s="31" t="s">
        <v>13</v>
      </c>
      <c r="L9" s="93"/>
      <c r="M9" s="32" t="s">
        <v>14</v>
      </c>
      <c r="N9" s="89"/>
      <c r="O9" s="21"/>
    </row>
    <row r="10" spans="1:15" ht="18" customHeight="1" x14ac:dyDescent="0.4">
      <c r="A10" s="21"/>
      <c r="B10" s="92"/>
      <c r="C10" s="22"/>
      <c r="D10" s="94"/>
      <c r="E10" s="33" t="s">
        <v>15</v>
      </c>
      <c r="F10" s="94"/>
      <c r="G10" s="34" t="s">
        <v>16</v>
      </c>
      <c r="H10" s="94"/>
      <c r="I10" s="35" t="s">
        <v>17</v>
      </c>
      <c r="J10" s="94"/>
      <c r="K10" s="24" t="s">
        <v>18</v>
      </c>
      <c r="L10" s="94"/>
      <c r="M10" s="36" t="s">
        <v>19</v>
      </c>
      <c r="N10" s="90"/>
      <c r="O10" s="26"/>
    </row>
    <row r="11" spans="1:15" ht="19.5" thickBot="1" x14ac:dyDescent="0.45">
      <c r="A11" s="21"/>
      <c r="B11" s="37" t="s">
        <v>20</v>
      </c>
      <c r="C11" s="38"/>
      <c r="D11" s="39" t="s">
        <v>20</v>
      </c>
      <c r="E11" s="40"/>
      <c r="F11" s="39" t="s">
        <v>20</v>
      </c>
      <c r="G11" s="40"/>
      <c r="H11" s="39" t="s">
        <v>20</v>
      </c>
      <c r="I11" s="40"/>
      <c r="J11" s="39" t="s">
        <v>20</v>
      </c>
      <c r="K11" s="40"/>
      <c r="L11" s="39" t="s">
        <v>20</v>
      </c>
      <c r="M11" s="41"/>
      <c r="N11" s="42" t="s">
        <v>20</v>
      </c>
      <c r="O11" s="21"/>
    </row>
    <row r="12" spans="1:15" ht="36" thickBot="1" x14ac:dyDescent="0.45">
      <c r="B12" s="5">
        <f>B5+7</f>
        <v>44172</v>
      </c>
      <c r="C12" s="43" t="s">
        <v>7</v>
      </c>
      <c r="D12" s="8">
        <f>B12+1</f>
        <v>44173</v>
      </c>
      <c r="E12" s="43" t="s">
        <v>7</v>
      </c>
      <c r="F12" s="8">
        <f>D12+1</f>
        <v>44174</v>
      </c>
      <c r="G12" s="43" t="s">
        <v>7</v>
      </c>
      <c r="H12" s="8">
        <f>F12+1</f>
        <v>44175</v>
      </c>
      <c r="I12" s="43" t="s">
        <v>7</v>
      </c>
      <c r="J12" s="8">
        <f>H12+1</f>
        <v>44176</v>
      </c>
      <c r="K12" s="43" t="s">
        <v>7</v>
      </c>
      <c r="L12" s="8">
        <f t="shared" si="0"/>
        <v>44177</v>
      </c>
      <c r="M12" s="44" t="s">
        <v>7</v>
      </c>
      <c r="N12" s="7">
        <f>L12+1</f>
        <v>44178</v>
      </c>
      <c r="O12" s="45"/>
    </row>
    <row r="13" spans="1:15" ht="21.75" thickBot="1" x14ac:dyDescent="0.45">
      <c r="B13" s="10" t="s">
        <v>8</v>
      </c>
      <c r="C13" s="11"/>
      <c r="D13" s="12" t="s">
        <v>8</v>
      </c>
      <c r="E13" s="11"/>
      <c r="F13" s="13" t="s">
        <v>8</v>
      </c>
      <c r="G13" s="11"/>
      <c r="H13" s="13" t="s">
        <v>8</v>
      </c>
      <c r="I13" s="11"/>
      <c r="J13" s="13" t="s">
        <v>8</v>
      </c>
      <c r="K13" s="11"/>
      <c r="L13" s="14" t="s">
        <v>8</v>
      </c>
      <c r="M13" s="15"/>
      <c r="N13" s="12" t="s">
        <v>8</v>
      </c>
      <c r="O13" s="15"/>
    </row>
    <row r="14" spans="1:15" ht="18" customHeight="1" x14ac:dyDescent="0.4">
      <c r="B14" s="95"/>
      <c r="C14" s="17" t="s">
        <v>9</v>
      </c>
      <c r="D14" s="97"/>
      <c r="E14" s="17" t="s">
        <v>9</v>
      </c>
      <c r="F14" s="99"/>
      <c r="G14" s="30" t="s">
        <v>9</v>
      </c>
      <c r="H14" s="99"/>
      <c r="I14" s="18"/>
      <c r="J14" s="99"/>
      <c r="K14" s="19" t="s">
        <v>9</v>
      </c>
      <c r="L14" s="99"/>
      <c r="M14" s="20"/>
      <c r="N14" s="101"/>
      <c r="O14" s="21"/>
    </row>
    <row r="15" spans="1:15" ht="18" customHeight="1" x14ac:dyDescent="0.4">
      <c r="B15" s="96"/>
      <c r="C15" s="23" t="s">
        <v>21</v>
      </c>
      <c r="D15" s="98"/>
      <c r="E15" s="23" t="s">
        <v>22</v>
      </c>
      <c r="F15" s="100"/>
      <c r="G15" s="35" t="s">
        <v>17</v>
      </c>
      <c r="H15" s="100"/>
      <c r="I15" s="24"/>
      <c r="J15" s="100"/>
      <c r="K15" s="24" t="s">
        <v>23</v>
      </c>
      <c r="L15" s="100"/>
      <c r="M15" s="46"/>
      <c r="N15" s="102"/>
      <c r="O15" s="26"/>
    </row>
    <row r="16" spans="1:15" ht="18" customHeight="1" x14ac:dyDescent="0.4">
      <c r="A16" s="21"/>
      <c r="B16" s="91"/>
      <c r="C16" s="28" t="s">
        <v>13</v>
      </c>
      <c r="D16" s="93"/>
      <c r="E16" s="47" t="s">
        <v>14</v>
      </c>
      <c r="F16" s="93"/>
      <c r="G16" s="29" t="s">
        <v>13</v>
      </c>
      <c r="H16" s="93"/>
      <c r="I16" s="30" t="s">
        <v>13</v>
      </c>
      <c r="J16" s="93"/>
      <c r="K16" s="31" t="s">
        <v>13</v>
      </c>
      <c r="L16" s="93"/>
      <c r="M16" s="32"/>
      <c r="N16" s="89"/>
      <c r="O16" s="21"/>
    </row>
    <row r="17" spans="1:15" ht="18" customHeight="1" x14ac:dyDescent="0.4">
      <c r="A17" s="21"/>
      <c r="B17" s="92"/>
      <c r="C17" s="22" t="s">
        <v>24</v>
      </c>
      <c r="D17" s="94"/>
      <c r="E17" s="47" t="s">
        <v>25</v>
      </c>
      <c r="F17" s="94"/>
      <c r="G17" s="48" t="s">
        <v>26</v>
      </c>
      <c r="H17" s="94"/>
      <c r="I17" s="35" t="s">
        <v>27</v>
      </c>
      <c r="J17" s="94"/>
      <c r="K17" s="24" t="s">
        <v>28</v>
      </c>
      <c r="L17" s="94"/>
      <c r="M17" s="36"/>
      <c r="N17" s="90"/>
      <c r="O17" s="26"/>
    </row>
    <row r="18" spans="1:15" ht="19.5" customHeight="1" thickBot="1" x14ac:dyDescent="0.45">
      <c r="B18" s="37" t="s">
        <v>20</v>
      </c>
      <c r="C18" s="38"/>
      <c r="D18" s="39" t="s">
        <v>20</v>
      </c>
      <c r="E18" s="40"/>
      <c r="F18" s="39" t="s">
        <v>20</v>
      </c>
      <c r="G18" s="40"/>
      <c r="H18" s="39" t="s">
        <v>20</v>
      </c>
      <c r="I18" s="40"/>
      <c r="J18" s="39" t="s">
        <v>20</v>
      </c>
      <c r="K18" s="40"/>
      <c r="L18" s="39" t="s">
        <v>20</v>
      </c>
      <c r="M18" s="41"/>
      <c r="N18" s="42" t="s">
        <v>20</v>
      </c>
      <c r="O18" s="21"/>
    </row>
    <row r="19" spans="1:15" ht="36" thickBot="1" x14ac:dyDescent="0.45">
      <c r="B19" s="5">
        <f>B12+7</f>
        <v>44179</v>
      </c>
      <c r="C19" s="43" t="s">
        <v>7</v>
      </c>
      <c r="D19" s="8">
        <f>D12+7</f>
        <v>44180</v>
      </c>
      <c r="E19" s="43" t="s">
        <v>7</v>
      </c>
      <c r="F19" s="8">
        <f>F12+7</f>
        <v>44181</v>
      </c>
      <c r="G19" s="43" t="s">
        <v>7</v>
      </c>
      <c r="H19" s="8">
        <f>H12+7</f>
        <v>44182</v>
      </c>
      <c r="I19" s="43" t="s">
        <v>7</v>
      </c>
      <c r="J19" s="8">
        <f>J12+7</f>
        <v>44183</v>
      </c>
      <c r="K19" s="43" t="s">
        <v>7</v>
      </c>
      <c r="L19" s="8">
        <f>L12+7</f>
        <v>44184</v>
      </c>
      <c r="M19" s="49" t="s">
        <v>7</v>
      </c>
      <c r="N19" s="7">
        <f>N12+7</f>
        <v>44185</v>
      </c>
      <c r="O19" s="50"/>
    </row>
    <row r="20" spans="1:15" ht="21.75" thickBot="1" x14ac:dyDescent="0.45">
      <c r="B20" s="10" t="s">
        <v>8</v>
      </c>
      <c r="C20" s="11"/>
      <c r="D20" s="12" t="s">
        <v>8</v>
      </c>
      <c r="E20" s="11"/>
      <c r="F20" s="13" t="s">
        <v>8</v>
      </c>
      <c r="G20" s="11"/>
      <c r="H20" s="13" t="s">
        <v>8</v>
      </c>
      <c r="I20" s="11"/>
      <c r="J20" s="13" t="s">
        <v>8</v>
      </c>
      <c r="K20" s="11"/>
      <c r="L20" s="14" t="s">
        <v>8</v>
      </c>
      <c r="M20" s="15"/>
      <c r="N20" s="12" t="s">
        <v>8</v>
      </c>
      <c r="O20" s="15"/>
    </row>
    <row r="21" spans="1:15" ht="18" customHeight="1" x14ac:dyDescent="0.4">
      <c r="B21" s="95"/>
      <c r="C21" s="17" t="s">
        <v>9</v>
      </c>
      <c r="D21" s="97"/>
      <c r="E21" s="17" t="s">
        <v>29</v>
      </c>
      <c r="F21" s="99"/>
      <c r="G21" s="17" t="s">
        <v>29</v>
      </c>
      <c r="H21" s="99"/>
      <c r="I21" s="18" t="s">
        <v>9</v>
      </c>
      <c r="J21" s="99"/>
      <c r="K21" s="19" t="s">
        <v>9</v>
      </c>
      <c r="L21" s="99"/>
      <c r="M21" s="20" t="s">
        <v>9</v>
      </c>
      <c r="N21" s="101"/>
      <c r="O21" s="21"/>
    </row>
    <row r="22" spans="1:15" ht="18" customHeight="1" x14ac:dyDescent="0.4">
      <c r="B22" s="96"/>
      <c r="C22" s="22" t="s">
        <v>30</v>
      </c>
      <c r="D22" s="98"/>
      <c r="E22" s="23" t="s">
        <v>31</v>
      </c>
      <c r="F22" s="100"/>
      <c r="G22" s="23" t="s">
        <v>32</v>
      </c>
      <c r="H22" s="100"/>
      <c r="I22" s="24" t="s">
        <v>11</v>
      </c>
      <c r="J22" s="100"/>
      <c r="K22" s="24" t="s">
        <v>33</v>
      </c>
      <c r="L22" s="100"/>
      <c r="M22" s="46" t="s">
        <v>34</v>
      </c>
      <c r="N22" s="102"/>
      <c r="O22" s="26"/>
    </row>
    <row r="23" spans="1:15" ht="18" customHeight="1" x14ac:dyDescent="0.4">
      <c r="A23" s="21"/>
      <c r="B23" s="91"/>
      <c r="C23" s="28" t="s">
        <v>13</v>
      </c>
      <c r="D23" s="93"/>
      <c r="E23" s="28" t="s">
        <v>13</v>
      </c>
      <c r="F23" s="93"/>
      <c r="G23" s="30" t="s">
        <v>13</v>
      </c>
      <c r="H23" s="93"/>
      <c r="I23" s="30" t="s">
        <v>13</v>
      </c>
      <c r="J23" s="93"/>
      <c r="K23" s="29" t="s">
        <v>13</v>
      </c>
      <c r="L23" s="93"/>
      <c r="M23" s="32"/>
      <c r="N23" s="89"/>
      <c r="O23" s="21"/>
    </row>
    <row r="24" spans="1:15" ht="18" customHeight="1" x14ac:dyDescent="0.4">
      <c r="A24" s="21"/>
      <c r="B24" s="92"/>
      <c r="C24" s="22" t="s">
        <v>35</v>
      </c>
      <c r="D24" s="94"/>
      <c r="E24" s="33" t="s">
        <v>15</v>
      </c>
      <c r="F24" s="94"/>
      <c r="G24" s="35" t="s">
        <v>17</v>
      </c>
      <c r="H24" s="94"/>
      <c r="I24" s="35" t="s">
        <v>27</v>
      </c>
      <c r="J24" s="94"/>
      <c r="K24" s="34" t="s">
        <v>16</v>
      </c>
      <c r="L24" s="94"/>
      <c r="M24" s="36"/>
      <c r="N24" s="90"/>
      <c r="O24" s="26"/>
    </row>
    <row r="25" spans="1:15" ht="19.5" thickBot="1" x14ac:dyDescent="0.45">
      <c r="B25" s="37" t="s">
        <v>20</v>
      </c>
      <c r="C25" s="38"/>
      <c r="D25" s="39" t="s">
        <v>20</v>
      </c>
      <c r="E25" s="40"/>
      <c r="F25" s="39" t="s">
        <v>20</v>
      </c>
      <c r="G25" s="40"/>
      <c r="H25" s="39" t="s">
        <v>20</v>
      </c>
      <c r="I25" s="40"/>
      <c r="J25" s="39" t="s">
        <v>20</v>
      </c>
      <c r="K25" s="40"/>
      <c r="L25" s="39" t="s">
        <v>20</v>
      </c>
      <c r="M25" s="41"/>
      <c r="N25" s="42" t="s">
        <v>20</v>
      </c>
      <c r="O25" s="21"/>
    </row>
    <row r="26" spans="1:15" ht="36" thickBot="1" x14ac:dyDescent="0.45">
      <c r="B26" s="5">
        <f>B19+7</f>
        <v>44186</v>
      </c>
      <c r="C26" s="43" t="s">
        <v>7</v>
      </c>
      <c r="D26" s="8">
        <f>D19+7</f>
        <v>44187</v>
      </c>
      <c r="E26" s="43" t="s">
        <v>7</v>
      </c>
      <c r="F26" s="8">
        <f>F19+7</f>
        <v>44188</v>
      </c>
      <c r="G26" s="43" t="s">
        <v>7</v>
      </c>
      <c r="H26" s="8">
        <f>H19+7</f>
        <v>44189</v>
      </c>
      <c r="I26" s="43" t="s">
        <v>7</v>
      </c>
      <c r="J26" s="8">
        <f>J19+7</f>
        <v>44190</v>
      </c>
      <c r="K26" s="43" t="s">
        <v>7</v>
      </c>
      <c r="L26" s="8">
        <f>L19+7</f>
        <v>44191</v>
      </c>
      <c r="M26" s="49" t="s">
        <v>7</v>
      </c>
      <c r="N26" s="7">
        <f>N19+7</f>
        <v>44192</v>
      </c>
      <c r="O26" s="50"/>
    </row>
    <row r="27" spans="1:15" ht="21.75" thickBot="1" x14ac:dyDescent="0.45">
      <c r="B27" s="10" t="s">
        <v>8</v>
      </c>
      <c r="C27" s="11"/>
      <c r="D27" s="12" t="s">
        <v>8</v>
      </c>
      <c r="E27" s="11"/>
      <c r="F27" s="13" t="s">
        <v>8</v>
      </c>
      <c r="G27" s="11"/>
      <c r="H27" s="13" t="s">
        <v>8</v>
      </c>
      <c r="I27" s="11"/>
      <c r="J27" s="13" t="s">
        <v>8</v>
      </c>
      <c r="K27" s="11"/>
      <c r="L27" s="14" t="s">
        <v>8</v>
      </c>
      <c r="M27" s="15"/>
      <c r="N27" s="12" t="s">
        <v>8</v>
      </c>
      <c r="O27" s="15"/>
    </row>
    <row r="28" spans="1:15" ht="18" customHeight="1" x14ac:dyDescent="0.4">
      <c r="B28" s="95"/>
      <c r="C28" s="17" t="s">
        <v>9</v>
      </c>
      <c r="D28" s="97"/>
      <c r="E28" s="17" t="s">
        <v>9</v>
      </c>
      <c r="F28" s="99"/>
      <c r="G28" s="30" t="s">
        <v>9</v>
      </c>
      <c r="H28" s="99"/>
      <c r="I28" s="18" t="s">
        <v>9</v>
      </c>
      <c r="J28" s="99"/>
      <c r="K28" s="19" t="s">
        <v>36</v>
      </c>
      <c r="L28" s="99"/>
      <c r="M28" s="20" t="s">
        <v>37</v>
      </c>
      <c r="N28" s="101"/>
      <c r="O28" s="21"/>
    </row>
    <row r="29" spans="1:15" ht="18" customHeight="1" x14ac:dyDescent="0.4">
      <c r="B29" s="96"/>
      <c r="C29" s="34" t="s">
        <v>38</v>
      </c>
      <c r="D29" s="98"/>
      <c r="E29" s="23" t="s">
        <v>22</v>
      </c>
      <c r="F29" s="100"/>
      <c r="G29" s="35" t="s">
        <v>17</v>
      </c>
      <c r="H29" s="100"/>
      <c r="I29" s="24" t="s">
        <v>39</v>
      </c>
      <c r="J29" s="100"/>
      <c r="K29" s="24"/>
      <c r="L29" s="100"/>
      <c r="M29" s="46" t="s">
        <v>40</v>
      </c>
      <c r="N29" s="102"/>
      <c r="O29" s="26"/>
    </row>
    <row r="30" spans="1:15" ht="18" customHeight="1" x14ac:dyDescent="0.4">
      <c r="A30" s="21"/>
      <c r="B30" s="91"/>
      <c r="C30" s="28" t="s">
        <v>13</v>
      </c>
      <c r="D30" s="93"/>
      <c r="E30" s="28" t="s">
        <v>13</v>
      </c>
      <c r="F30" s="93"/>
      <c r="G30" s="29" t="s">
        <v>13</v>
      </c>
      <c r="H30" s="93"/>
      <c r="I30" s="30" t="s">
        <v>13</v>
      </c>
      <c r="J30" s="93"/>
      <c r="K30" s="31"/>
      <c r="L30" s="93"/>
      <c r="M30" s="32" t="s">
        <v>29</v>
      </c>
      <c r="N30" s="89"/>
      <c r="O30" s="21"/>
    </row>
    <row r="31" spans="1:15" ht="18" customHeight="1" x14ac:dyDescent="0.4">
      <c r="A31" s="21"/>
      <c r="B31" s="92"/>
      <c r="C31" s="22" t="s">
        <v>24</v>
      </c>
      <c r="D31" s="94"/>
      <c r="E31" s="33" t="s">
        <v>41</v>
      </c>
      <c r="F31" s="94"/>
      <c r="G31" s="34" t="s">
        <v>38</v>
      </c>
      <c r="H31" s="94"/>
      <c r="I31" s="51" t="s">
        <v>42</v>
      </c>
      <c r="J31" s="94"/>
      <c r="K31" s="24" t="s">
        <v>43</v>
      </c>
      <c r="L31" s="94"/>
      <c r="M31" s="36" t="s">
        <v>44</v>
      </c>
      <c r="N31" s="90"/>
      <c r="O31" s="26"/>
    </row>
    <row r="32" spans="1:15" ht="19.5" thickBot="1" x14ac:dyDescent="0.45">
      <c r="B32" s="37" t="s">
        <v>20</v>
      </c>
      <c r="C32" s="38"/>
      <c r="D32" s="39" t="s">
        <v>20</v>
      </c>
      <c r="E32" s="40"/>
      <c r="F32" s="39" t="s">
        <v>20</v>
      </c>
      <c r="G32" s="40"/>
      <c r="H32" s="39" t="s">
        <v>20</v>
      </c>
      <c r="I32" s="40"/>
      <c r="J32" s="39" t="s">
        <v>20</v>
      </c>
      <c r="K32" s="40"/>
      <c r="L32" s="39" t="s">
        <v>20</v>
      </c>
      <c r="M32" s="41"/>
      <c r="N32" s="42" t="s">
        <v>20</v>
      </c>
      <c r="O32" s="21"/>
    </row>
    <row r="33" spans="1:15" ht="36" thickBot="1" x14ac:dyDescent="0.45">
      <c r="B33" s="5">
        <f>B26+7</f>
        <v>44193</v>
      </c>
      <c r="C33" s="43" t="s">
        <v>7</v>
      </c>
      <c r="D33" s="8">
        <f>D26+7</f>
        <v>44194</v>
      </c>
      <c r="E33" s="43" t="s">
        <v>7</v>
      </c>
      <c r="F33" s="8">
        <f>F26+7</f>
        <v>44195</v>
      </c>
      <c r="G33" s="43" t="s">
        <v>7</v>
      </c>
      <c r="H33" s="8">
        <f>H26+7</f>
        <v>44196</v>
      </c>
      <c r="I33" s="43" t="s">
        <v>7</v>
      </c>
      <c r="J33" s="8">
        <f>J26+7</f>
        <v>44197</v>
      </c>
      <c r="K33" s="43" t="s">
        <v>7</v>
      </c>
      <c r="L33" s="8">
        <f>L26+7</f>
        <v>44198</v>
      </c>
      <c r="M33" s="49" t="s">
        <v>7</v>
      </c>
      <c r="N33" s="7">
        <f>N26+7</f>
        <v>44199</v>
      </c>
      <c r="O33" s="50"/>
    </row>
    <row r="34" spans="1:15" ht="21.75" thickBot="1" x14ac:dyDescent="0.45">
      <c r="B34" s="10" t="s">
        <v>8</v>
      </c>
      <c r="C34" s="11"/>
      <c r="D34" s="12" t="s">
        <v>8</v>
      </c>
      <c r="E34" s="11"/>
      <c r="F34" s="13" t="s">
        <v>8</v>
      </c>
      <c r="G34" s="11"/>
      <c r="H34" s="13" t="s">
        <v>8</v>
      </c>
      <c r="I34" s="11"/>
      <c r="J34" s="13" t="s">
        <v>8</v>
      </c>
      <c r="K34" s="11"/>
      <c r="L34" s="14" t="s">
        <v>8</v>
      </c>
      <c r="M34" s="15"/>
      <c r="N34" s="12" t="s">
        <v>8</v>
      </c>
      <c r="O34" s="15"/>
    </row>
    <row r="35" spans="1:15" ht="18" customHeight="1" x14ac:dyDescent="0.4">
      <c r="B35" s="95"/>
      <c r="C35" s="16" t="s">
        <v>9</v>
      </c>
      <c r="D35" s="97"/>
      <c r="E35" s="17" t="s">
        <v>9</v>
      </c>
      <c r="F35" s="99"/>
      <c r="G35" s="17"/>
      <c r="H35" s="99"/>
      <c r="I35" s="18"/>
      <c r="J35" s="99"/>
      <c r="K35" s="19"/>
      <c r="L35" s="99"/>
      <c r="M35" s="20"/>
      <c r="N35" s="101"/>
      <c r="O35" s="21"/>
    </row>
    <row r="36" spans="1:15" ht="18" customHeight="1" x14ac:dyDescent="0.4">
      <c r="B36" s="96"/>
      <c r="C36" s="22" t="s">
        <v>45</v>
      </c>
      <c r="D36" s="98"/>
      <c r="E36" s="23" t="s">
        <v>46</v>
      </c>
      <c r="F36" s="100"/>
      <c r="G36" s="23"/>
      <c r="H36" s="100"/>
      <c r="I36" s="24"/>
      <c r="J36" s="100"/>
      <c r="K36" s="24"/>
      <c r="L36" s="100"/>
      <c r="M36" s="46"/>
      <c r="N36" s="102"/>
      <c r="O36" s="26"/>
    </row>
    <row r="37" spans="1:15" ht="18" customHeight="1" x14ac:dyDescent="0.4">
      <c r="A37" s="21"/>
      <c r="B37" s="91"/>
      <c r="C37" s="28" t="s">
        <v>13</v>
      </c>
      <c r="D37" s="93"/>
      <c r="E37" s="28" t="s">
        <v>13</v>
      </c>
      <c r="F37" s="93"/>
      <c r="G37" s="29"/>
      <c r="H37" s="93"/>
      <c r="I37" s="30"/>
      <c r="J37" s="93"/>
      <c r="K37" s="31"/>
      <c r="L37" s="93"/>
      <c r="M37" s="32"/>
      <c r="N37" s="89"/>
      <c r="O37" s="21"/>
    </row>
    <row r="38" spans="1:15" ht="18" customHeight="1" x14ac:dyDescent="0.4">
      <c r="A38" s="21"/>
      <c r="B38" s="92"/>
      <c r="C38" s="22" t="s">
        <v>47</v>
      </c>
      <c r="D38" s="94"/>
      <c r="E38" s="33" t="s">
        <v>48</v>
      </c>
      <c r="F38" s="94"/>
      <c r="G38" s="34"/>
      <c r="H38" s="94"/>
      <c r="I38" s="35"/>
      <c r="J38" s="94"/>
      <c r="K38" s="24"/>
      <c r="L38" s="94"/>
      <c r="M38" s="36"/>
      <c r="N38" s="90"/>
      <c r="O38" s="26"/>
    </row>
    <row r="39" spans="1:15" ht="19.5" thickBot="1" x14ac:dyDescent="0.45">
      <c r="B39" s="37" t="s">
        <v>20</v>
      </c>
      <c r="C39" s="38"/>
      <c r="D39" s="39" t="s">
        <v>20</v>
      </c>
      <c r="E39" s="40"/>
      <c r="F39" s="39" t="s">
        <v>20</v>
      </c>
      <c r="G39" s="40"/>
      <c r="H39" s="39" t="s">
        <v>20</v>
      </c>
      <c r="I39" s="40"/>
      <c r="J39" s="39" t="s">
        <v>20</v>
      </c>
      <c r="K39" s="40"/>
      <c r="L39" s="39" t="s">
        <v>20</v>
      </c>
      <c r="M39" s="41"/>
      <c r="N39" s="42" t="s">
        <v>20</v>
      </c>
      <c r="O39" s="21"/>
    </row>
    <row r="40" spans="1:15" ht="36" thickBot="1" x14ac:dyDescent="0.45">
      <c r="B40" s="5">
        <f t="shared" ref="B40:N40" si="1">B33+7</f>
        <v>44200</v>
      </c>
      <c r="C40" s="43" t="s">
        <v>7</v>
      </c>
      <c r="D40" s="8">
        <f t="shared" si="1"/>
        <v>44201</v>
      </c>
      <c r="E40" s="43" t="s">
        <v>7</v>
      </c>
      <c r="F40" s="8">
        <f t="shared" si="1"/>
        <v>44202</v>
      </c>
      <c r="G40" s="43" t="s">
        <v>7</v>
      </c>
      <c r="H40" s="8">
        <f t="shared" si="1"/>
        <v>44203</v>
      </c>
      <c r="I40" s="43" t="s">
        <v>7</v>
      </c>
      <c r="J40" s="8">
        <f t="shared" si="1"/>
        <v>44204</v>
      </c>
      <c r="K40" s="43" t="s">
        <v>7</v>
      </c>
      <c r="L40" s="8">
        <f t="shared" si="1"/>
        <v>44205</v>
      </c>
      <c r="M40" s="49"/>
      <c r="N40" s="7">
        <f t="shared" si="1"/>
        <v>44206</v>
      </c>
      <c r="O40" s="50"/>
    </row>
    <row r="41" spans="1:15" ht="21.75" thickBot="1" x14ac:dyDescent="0.45">
      <c r="B41" s="10" t="s">
        <v>8</v>
      </c>
      <c r="C41" s="11"/>
      <c r="D41" s="12" t="s">
        <v>8</v>
      </c>
      <c r="E41" s="11"/>
      <c r="F41" s="13" t="s">
        <v>8</v>
      </c>
      <c r="G41" s="11"/>
      <c r="H41" s="13" t="s">
        <v>8</v>
      </c>
      <c r="I41" s="11"/>
      <c r="J41" s="13" t="s">
        <v>8</v>
      </c>
      <c r="K41" s="11"/>
      <c r="L41" s="14" t="s">
        <v>8</v>
      </c>
      <c r="M41" s="15"/>
      <c r="N41" s="12" t="s">
        <v>8</v>
      </c>
      <c r="O41" s="15"/>
    </row>
    <row r="42" spans="1:15" ht="18" customHeight="1" x14ac:dyDescent="0.4">
      <c r="B42" s="95"/>
      <c r="C42" s="16"/>
      <c r="D42" s="97"/>
      <c r="E42" s="17"/>
      <c r="F42" s="99"/>
      <c r="G42" s="17"/>
      <c r="H42" s="99"/>
      <c r="I42" s="18"/>
      <c r="J42" s="99"/>
      <c r="K42" s="19"/>
      <c r="L42" s="99"/>
      <c r="M42" s="20"/>
      <c r="N42" s="101"/>
      <c r="O42" s="21"/>
    </row>
    <row r="43" spans="1:15" ht="18" customHeight="1" x14ac:dyDescent="0.4">
      <c r="B43" s="96"/>
      <c r="C43" s="22"/>
      <c r="D43" s="98"/>
      <c r="E43" s="23"/>
      <c r="F43" s="100"/>
      <c r="G43" s="23"/>
      <c r="H43" s="100"/>
      <c r="I43" s="24"/>
      <c r="J43" s="100"/>
      <c r="K43" s="24"/>
      <c r="L43" s="100"/>
      <c r="M43" s="46"/>
      <c r="N43" s="102"/>
      <c r="O43" s="26"/>
    </row>
    <row r="44" spans="1:15" ht="18" customHeight="1" x14ac:dyDescent="0.4">
      <c r="A44" s="21"/>
      <c r="B44" s="91"/>
      <c r="C44" s="27"/>
      <c r="D44" s="93"/>
      <c r="E44" s="28"/>
      <c r="F44" s="93"/>
      <c r="G44" s="29"/>
      <c r="H44" s="93"/>
      <c r="I44" s="30"/>
      <c r="J44" s="93"/>
      <c r="K44" s="31"/>
      <c r="L44" s="93"/>
      <c r="M44" s="32"/>
      <c r="N44" s="89"/>
      <c r="O44" s="21"/>
    </row>
    <row r="45" spans="1:15" ht="18" customHeight="1" x14ac:dyDescent="0.4">
      <c r="A45" s="21"/>
      <c r="B45" s="92"/>
      <c r="C45" s="22"/>
      <c r="D45" s="94"/>
      <c r="E45" s="33"/>
      <c r="F45" s="94"/>
      <c r="G45" s="34"/>
      <c r="H45" s="94"/>
      <c r="I45" s="35"/>
      <c r="J45" s="94"/>
      <c r="K45" s="24"/>
      <c r="L45" s="94"/>
      <c r="M45" s="36"/>
      <c r="N45" s="90"/>
      <c r="O45" s="26"/>
    </row>
    <row r="46" spans="1:15" ht="19.5" thickBot="1" x14ac:dyDescent="0.45">
      <c r="B46" s="52" t="s">
        <v>20</v>
      </c>
      <c r="C46" s="53"/>
      <c r="D46" s="54" t="s">
        <v>20</v>
      </c>
      <c r="E46" s="55"/>
      <c r="F46" s="54" t="s">
        <v>20</v>
      </c>
      <c r="G46" s="55"/>
      <c r="H46" s="54" t="s">
        <v>20</v>
      </c>
      <c r="I46" s="55"/>
      <c r="J46" s="54" t="s">
        <v>20</v>
      </c>
      <c r="K46" s="55"/>
      <c r="L46" s="54" t="s">
        <v>20</v>
      </c>
      <c r="M46" s="56"/>
      <c r="N46" s="57" t="s">
        <v>20</v>
      </c>
      <c r="O46" s="58"/>
    </row>
    <row r="72" spans="21:28" x14ac:dyDescent="0.4">
      <c r="V72" s="59"/>
      <c r="W72" s="60"/>
      <c r="X72" s="60"/>
      <c r="Y72" s="60"/>
      <c r="Z72" s="60"/>
      <c r="AA72" s="60"/>
      <c r="AB72" s="59"/>
    </row>
    <row r="73" spans="21:28" x14ac:dyDescent="0.4">
      <c r="V73" s="59"/>
      <c r="W73" s="61"/>
      <c r="X73" s="61"/>
      <c r="Y73" s="61"/>
      <c r="Z73" s="61"/>
      <c r="AA73" s="61"/>
      <c r="AB73" s="59"/>
    </row>
    <row r="74" spans="21:28" ht="22.5" customHeight="1" x14ac:dyDescent="0.4">
      <c r="V74" s="59"/>
      <c r="W74" s="61"/>
      <c r="X74" s="62" t="s">
        <v>49</v>
      </c>
      <c r="Y74" s="63" t="s">
        <v>50</v>
      </c>
      <c r="Z74" s="63" t="s">
        <v>51</v>
      </c>
      <c r="AA74" s="64"/>
      <c r="AB74" s="59"/>
    </row>
    <row r="75" spans="21:28" ht="22.5" hidden="1" customHeight="1" x14ac:dyDescent="0.4">
      <c r="U75" s="65">
        <f>B5</f>
        <v>44165</v>
      </c>
      <c r="V75" s="59"/>
      <c r="W75" s="61"/>
      <c r="X75" s="66" t="str">
        <f>IF($C$8=0,"",$C$8)</f>
        <v/>
      </c>
      <c r="Y75" s="67"/>
      <c r="Z75" s="66" t="s">
        <v>52</v>
      </c>
      <c r="AA75" s="68"/>
      <c r="AB75" s="59"/>
    </row>
    <row r="76" spans="21:28" ht="22.5" hidden="1" customHeight="1" x14ac:dyDescent="0.4">
      <c r="V76" s="59"/>
      <c r="W76" s="61"/>
      <c r="X76" s="66" t="str">
        <f>IF($C$10=0,"",$C$10)</f>
        <v/>
      </c>
      <c r="Y76" s="67"/>
      <c r="Z76" s="66" t="s">
        <v>52</v>
      </c>
      <c r="AA76" s="68"/>
      <c r="AB76" s="59"/>
    </row>
    <row r="77" spans="21:28" ht="22.5" customHeight="1" x14ac:dyDescent="0.4">
      <c r="U77" s="65">
        <f>D5</f>
        <v>44166</v>
      </c>
      <c r="V77" s="59"/>
      <c r="W77" s="61"/>
      <c r="X77" s="66" t="str">
        <f>IF($E$8=0,"",$E$8)</f>
        <v>PDCA</v>
      </c>
      <c r="Y77" s="67" t="s">
        <v>53</v>
      </c>
      <c r="Z77" s="66" t="s">
        <v>54</v>
      </c>
      <c r="AA77" s="68"/>
      <c r="AB77" s="59"/>
    </row>
    <row r="78" spans="21:28" ht="22.5" customHeight="1" x14ac:dyDescent="0.4">
      <c r="V78" s="59"/>
      <c r="W78" s="61"/>
      <c r="X78" s="66" t="str">
        <f>IF($E$10=0,"",$E$10)</f>
        <v>ディベート</v>
      </c>
      <c r="Y78" s="69" t="s">
        <v>55</v>
      </c>
      <c r="Z78" s="66" t="s">
        <v>56</v>
      </c>
      <c r="AA78" s="68"/>
      <c r="AB78" s="59"/>
    </row>
    <row r="79" spans="21:28" ht="22.5" hidden="1" customHeight="1" x14ac:dyDescent="0.4">
      <c r="U79" s="65">
        <f>F5</f>
        <v>44167</v>
      </c>
      <c r="V79" s="59"/>
      <c r="W79" s="61"/>
      <c r="X79" s="66" t="str">
        <f>IF($G$8=0,"",$G$8)</f>
        <v/>
      </c>
      <c r="Y79" s="69"/>
      <c r="Z79" s="66"/>
      <c r="AA79" s="68"/>
      <c r="AB79" s="59"/>
    </row>
    <row r="80" spans="21:28" ht="22.5" customHeight="1" x14ac:dyDescent="0.4">
      <c r="V80" s="59"/>
      <c r="W80" s="61"/>
      <c r="X80" s="66" t="str">
        <f>IF($G$10=0,"",$G$10)</f>
        <v>サークル活動</v>
      </c>
      <c r="Y80" s="70" t="s">
        <v>57</v>
      </c>
      <c r="Z80" s="66" t="s">
        <v>58</v>
      </c>
      <c r="AA80" s="68"/>
      <c r="AB80" s="59"/>
    </row>
    <row r="81" spans="21:28" ht="22.5" customHeight="1" x14ac:dyDescent="0.4">
      <c r="U81" s="65">
        <f>H5</f>
        <v>44168</v>
      </c>
      <c r="V81" s="59"/>
      <c r="W81" s="61"/>
      <c r="X81" s="66" t="str">
        <f>IF($I$8=0,"",$I$8)</f>
        <v>PC基礎</v>
      </c>
      <c r="Y81" s="67" t="s">
        <v>59</v>
      </c>
      <c r="Z81" s="66" t="s">
        <v>60</v>
      </c>
      <c r="AA81" s="68"/>
      <c r="AB81" s="59"/>
    </row>
    <row r="82" spans="21:28" ht="22.5" customHeight="1" x14ac:dyDescent="0.4">
      <c r="V82" s="59"/>
      <c r="W82" s="61"/>
      <c r="X82" s="66" t="str">
        <f>IF($I$10=0,"",$I$10)</f>
        <v>ヨガ</v>
      </c>
      <c r="Y82" s="71" t="s">
        <v>61</v>
      </c>
      <c r="Z82" s="66" t="s">
        <v>62</v>
      </c>
      <c r="AA82" s="68"/>
      <c r="AB82" s="59"/>
    </row>
    <row r="83" spans="21:28" ht="22.5" hidden="1" customHeight="1" x14ac:dyDescent="0.4">
      <c r="U83" s="65">
        <f>J5</f>
        <v>44169</v>
      </c>
      <c r="V83" s="59"/>
      <c r="W83" s="61"/>
      <c r="X83" s="66" t="str">
        <f>IF($K$8=0,"",$K$8)</f>
        <v/>
      </c>
      <c r="Y83" s="67"/>
      <c r="Z83" s="72"/>
      <c r="AA83" s="68"/>
      <c r="AB83" s="59"/>
    </row>
    <row r="84" spans="21:28" ht="22.5" customHeight="1" x14ac:dyDescent="0.4">
      <c r="V84" s="59"/>
      <c r="W84" s="61"/>
      <c r="X84" s="66" t="str">
        <f>IF($K$10=0,"",$K$10)</f>
        <v>JST</v>
      </c>
      <c r="Y84" s="73" t="s">
        <v>63</v>
      </c>
      <c r="Z84" s="66" t="s">
        <v>64</v>
      </c>
      <c r="AA84" s="68"/>
      <c r="AB84" s="59"/>
    </row>
    <row r="85" spans="21:28" ht="22.5" customHeight="1" x14ac:dyDescent="0.4">
      <c r="U85" s="65">
        <f>L5</f>
        <v>44170</v>
      </c>
      <c r="V85" s="59"/>
      <c r="W85" s="61"/>
      <c r="X85" s="66" t="str">
        <f>IF($M$8=0,"",$M$8)</f>
        <v>採用面接100本ノック</v>
      </c>
      <c r="Y85" s="67" t="s">
        <v>65</v>
      </c>
      <c r="Z85" s="66" t="s">
        <v>54</v>
      </c>
      <c r="AA85" s="68"/>
      <c r="AB85" s="59"/>
    </row>
    <row r="86" spans="21:28" ht="47.25" x14ac:dyDescent="0.4">
      <c r="V86" s="59"/>
      <c r="W86" s="61"/>
      <c r="X86" s="66" t="str">
        <f>IF($M$10=0,"",$M$10)</f>
        <v>SSO</v>
      </c>
      <c r="Y86" s="69" t="s">
        <v>66</v>
      </c>
      <c r="Z86" s="66" t="s">
        <v>67</v>
      </c>
      <c r="AA86" s="68"/>
      <c r="AB86" s="59"/>
    </row>
    <row r="87" spans="21:28" ht="22.5" customHeight="1" x14ac:dyDescent="0.4">
      <c r="U87" s="65">
        <f>B12</f>
        <v>44172</v>
      </c>
      <c r="V87" s="59"/>
      <c r="W87" s="61"/>
      <c r="X87" s="66" t="str">
        <f>IF($C$15=0,"",$C$15)</f>
        <v>ウォーキング</v>
      </c>
      <c r="Y87" s="67" t="s">
        <v>68</v>
      </c>
      <c r="Z87" s="66" t="s">
        <v>69</v>
      </c>
      <c r="AA87" s="68"/>
      <c r="AB87" s="59"/>
    </row>
    <row r="88" spans="21:28" ht="31.5" x14ac:dyDescent="0.4">
      <c r="V88" s="59"/>
      <c r="W88" s="61"/>
      <c r="X88" s="66" t="str">
        <f>IF($C$17=0,"",$C$17)</f>
        <v>ICT</v>
      </c>
      <c r="Y88" s="69" t="s">
        <v>70</v>
      </c>
      <c r="Z88" s="66" t="s">
        <v>64</v>
      </c>
      <c r="AA88" s="68"/>
      <c r="AB88" s="59"/>
    </row>
    <row r="89" spans="21:28" ht="27.75" customHeight="1" x14ac:dyDescent="0.4">
      <c r="U89" s="65">
        <f>D12</f>
        <v>44173</v>
      </c>
      <c r="V89" s="59"/>
      <c r="W89" s="61"/>
      <c r="X89" s="66" t="str">
        <f>IF($E$15=0,"",$E$15)</f>
        <v>栄養講座</v>
      </c>
      <c r="Y89" s="73" t="s">
        <v>71</v>
      </c>
      <c r="Z89" s="72" t="s">
        <v>64</v>
      </c>
      <c r="AA89" s="68"/>
      <c r="AB89" s="59"/>
    </row>
    <row r="90" spans="21:28" ht="22.5" hidden="1" customHeight="1" x14ac:dyDescent="0.4">
      <c r="V90" s="59"/>
      <c r="W90" s="61"/>
      <c r="X90" s="66" t="str">
        <f>IF($K$24=0,"",$K$24)</f>
        <v>サークル活動</v>
      </c>
      <c r="Y90" s="70"/>
      <c r="Z90" s="72" t="s">
        <v>52</v>
      </c>
      <c r="AA90" s="68"/>
      <c r="AB90" s="59"/>
    </row>
    <row r="91" spans="21:28" ht="22.5" hidden="1" customHeight="1" x14ac:dyDescent="0.4">
      <c r="U91" s="65">
        <f>F12</f>
        <v>44174</v>
      </c>
      <c r="V91" s="59"/>
      <c r="W91" s="61"/>
      <c r="X91" s="66" t="str">
        <f>IF($G$15=0,"",$G$15)</f>
        <v>ヨガ</v>
      </c>
      <c r="Y91" s="69"/>
      <c r="Z91" s="66" t="s">
        <v>52</v>
      </c>
      <c r="AA91" s="68"/>
      <c r="AB91" s="59"/>
    </row>
    <row r="92" spans="21:28" ht="29.25" customHeight="1" x14ac:dyDescent="0.4">
      <c r="V92" s="59"/>
      <c r="W92" s="61"/>
      <c r="X92" s="66" t="str">
        <f>IF($G$17=0,"",$G$17)</f>
        <v>ニュース座談会12月場所</v>
      </c>
      <c r="Y92" s="67" t="s">
        <v>72</v>
      </c>
      <c r="Z92" s="66" t="s">
        <v>73</v>
      </c>
      <c r="AA92" s="68"/>
      <c r="AB92" s="59"/>
    </row>
    <row r="93" spans="21:28" ht="22.5" hidden="1" customHeight="1" x14ac:dyDescent="0.4">
      <c r="U93" s="65">
        <f>H12</f>
        <v>44175</v>
      </c>
      <c r="V93" s="59"/>
      <c r="W93" s="61"/>
      <c r="X93" s="66" t="str">
        <f>IF($I$15=0,"",$I$15)</f>
        <v/>
      </c>
      <c r="Y93" s="67"/>
      <c r="Z93" s="66"/>
      <c r="AA93" s="68"/>
      <c r="AB93" s="59"/>
    </row>
    <row r="94" spans="21:28" ht="30.75" customHeight="1" x14ac:dyDescent="0.4">
      <c r="V94" s="59"/>
      <c r="W94" s="61"/>
      <c r="X94" s="66" t="str">
        <f>IF($I$17=0,"",$I$17)</f>
        <v>SST</v>
      </c>
      <c r="Y94" s="69" t="s">
        <v>74</v>
      </c>
      <c r="Z94" s="66" t="s">
        <v>56</v>
      </c>
      <c r="AA94" s="68"/>
      <c r="AB94" s="59"/>
    </row>
    <row r="95" spans="21:28" ht="22.5" customHeight="1" x14ac:dyDescent="0.4">
      <c r="U95" s="65">
        <f>J12</f>
        <v>44176</v>
      </c>
      <c r="V95" s="59"/>
      <c r="W95" s="61"/>
      <c r="X95" s="66" t="str">
        <f>IF($K$15=0,"",$K$15)</f>
        <v>防災訓練</v>
      </c>
      <c r="Y95" s="67" t="s">
        <v>75</v>
      </c>
      <c r="Z95" s="66" t="s">
        <v>54</v>
      </c>
      <c r="AA95" s="68"/>
      <c r="AB95" s="59"/>
    </row>
    <row r="96" spans="21:28" ht="32.25" customHeight="1" x14ac:dyDescent="0.4">
      <c r="V96" s="59"/>
      <c r="W96" s="61"/>
      <c r="X96" s="66" t="str">
        <f>IF($K$17=0,"",$K$17)</f>
        <v>防災ゲーム</v>
      </c>
      <c r="Y96" s="69" t="s">
        <v>76</v>
      </c>
      <c r="Z96" s="66" t="s">
        <v>77</v>
      </c>
      <c r="AA96" s="68"/>
      <c r="AB96" s="59"/>
    </row>
    <row r="97" spans="21:28" ht="22.5" hidden="1" customHeight="1" x14ac:dyDescent="0.4">
      <c r="U97" s="65">
        <f>L12</f>
        <v>44177</v>
      </c>
      <c r="V97" s="59"/>
      <c r="W97" s="61"/>
      <c r="X97" s="66" t="str">
        <f>IF($M$15=0,"",$M$15)</f>
        <v/>
      </c>
      <c r="Y97" s="69"/>
      <c r="Z97" s="66"/>
      <c r="AA97" s="68"/>
      <c r="AB97" s="59"/>
    </row>
    <row r="98" spans="21:28" ht="22.5" hidden="1" customHeight="1" x14ac:dyDescent="0.4">
      <c r="V98" s="59"/>
      <c r="W98" s="61"/>
      <c r="X98" s="66" t="str">
        <f>IF($M$17=0,"",$M$17)</f>
        <v/>
      </c>
      <c r="Y98" s="69"/>
      <c r="Z98" s="66"/>
      <c r="AA98" s="68"/>
      <c r="AB98" s="59"/>
    </row>
    <row r="99" spans="21:28" ht="29.25" customHeight="1" x14ac:dyDescent="0.4">
      <c r="U99" s="65">
        <f>B19</f>
        <v>44179</v>
      </c>
      <c r="V99" s="59"/>
      <c r="W99" s="61"/>
      <c r="X99" s="66" t="str">
        <f>IF($C$22=0,"",$C$22)</f>
        <v>写真部</v>
      </c>
      <c r="Y99" s="69" t="s">
        <v>78</v>
      </c>
      <c r="Z99" s="66" t="s">
        <v>64</v>
      </c>
      <c r="AA99" s="68"/>
      <c r="AB99" s="59"/>
    </row>
    <row r="100" spans="21:28" ht="22.5" customHeight="1" x14ac:dyDescent="0.4">
      <c r="V100" s="59"/>
      <c r="W100" s="61"/>
      <c r="X100" s="66" t="str">
        <f>IF($C$24=0,"",$C$24)</f>
        <v>読書会</v>
      </c>
      <c r="Y100" s="69" t="s">
        <v>79</v>
      </c>
      <c r="Z100" s="66" t="s">
        <v>69</v>
      </c>
      <c r="AA100" s="68"/>
      <c r="AB100" s="59"/>
    </row>
    <row r="101" spans="21:28" ht="31.5" x14ac:dyDescent="0.4">
      <c r="U101" s="65">
        <f>D19</f>
        <v>44180</v>
      </c>
      <c r="V101" s="59"/>
      <c r="W101" s="61"/>
      <c r="X101" s="66" t="str">
        <f>IF($E$22=0,"",$E$22)</f>
        <v>英語</v>
      </c>
      <c r="Y101" s="69" t="s">
        <v>80</v>
      </c>
      <c r="Z101" s="66" t="s">
        <v>73</v>
      </c>
      <c r="AA101" s="68"/>
      <c r="AB101" s="59"/>
    </row>
    <row r="102" spans="21:28" ht="22.5" hidden="1" customHeight="1" x14ac:dyDescent="0.4">
      <c r="V102" s="59"/>
      <c r="W102" s="61"/>
      <c r="X102" s="66" t="str">
        <f>IF($E$24=0,"",$E$24)</f>
        <v>ディベート</v>
      </c>
      <c r="Y102" s="69"/>
      <c r="Z102" s="66"/>
      <c r="AA102" s="68"/>
      <c r="AB102" s="59"/>
    </row>
    <row r="103" spans="21:28" ht="47.25" x14ac:dyDescent="0.4">
      <c r="U103" s="65">
        <f>F19</f>
        <v>44181</v>
      </c>
      <c r="V103" s="59"/>
      <c r="W103" s="61"/>
      <c r="X103" s="66" t="str">
        <f>IF($G$22=0,"",$G$22)</f>
        <v>ダンササイズ</v>
      </c>
      <c r="Y103" s="69" t="s">
        <v>81</v>
      </c>
      <c r="Z103" s="66" t="s">
        <v>73</v>
      </c>
      <c r="AA103" s="68"/>
      <c r="AB103" s="59"/>
    </row>
    <row r="104" spans="21:28" ht="22.5" hidden="1" customHeight="1" x14ac:dyDescent="0.4">
      <c r="V104" s="59"/>
      <c r="W104" s="61"/>
      <c r="X104" s="74" t="str">
        <f>IF($G$24=0,"",$G$24)</f>
        <v>ヨガ</v>
      </c>
      <c r="Y104" s="69"/>
      <c r="Z104" s="66" t="s">
        <v>52</v>
      </c>
      <c r="AA104" s="68"/>
      <c r="AB104" s="59"/>
    </row>
    <row r="105" spans="21:28" ht="22.5" hidden="1" customHeight="1" x14ac:dyDescent="0.4">
      <c r="U105" s="65">
        <f>H19</f>
        <v>44182</v>
      </c>
      <c r="V105" s="59"/>
      <c r="W105" s="61"/>
      <c r="X105" s="66" t="str">
        <f>IF($I$22=0,"",$I$22)</f>
        <v>PC基礎</v>
      </c>
      <c r="Y105" s="69"/>
      <c r="Z105" s="66" t="s">
        <v>52</v>
      </c>
      <c r="AA105" s="68"/>
      <c r="AB105" s="59"/>
    </row>
    <row r="106" spans="21:28" ht="22.5" hidden="1" customHeight="1" x14ac:dyDescent="0.4">
      <c r="V106" s="59"/>
      <c r="W106" s="61"/>
      <c r="X106" s="66" t="str">
        <f>IF($I$24=0,"",$I$24)</f>
        <v>SST</v>
      </c>
      <c r="Y106" s="69"/>
      <c r="Z106" s="66" t="s">
        <v>52</v>
      </c>
      <c r="AA106" s="68"/>
      <c r="AB106" s="59"/>
    </row>
    <row r="107" spans="21:28" ht="22.5" hidden="1" customHeight="1" x14ac:dyDescent="0.4">
      <c r="U107" s="65">
        <f>J19</f>
        <v>44183</v>
      </c>
      <c r="V107" s="59"/>
      <c r="W107" s="61"/>
      <c r="X107" s="66" t="str">
        <f>IF($K$22=0,"",$K$22)</f>
        <v>ジョブスキル</v>
      </c>
      <c r="Y107" s="69"/>
      <c r="Z107" s="66" t="s">
        <v>52</v>
      </c>
      <c r="AA107" s="68"/>
      <c r="AB107" s="59"/>
    </row>
    <row r="108" spans="21:28" ht="22.5" hidden="1" customHeight="1" x14ac:dyDescent="0.4">
      <c r="V108" s="59"/>
      <c r="W108" s="61"/>
      <c r="X108" s="66" t="e">
        <f>IF(#REF!=0,"",#REF!)</f>
        <v>#REF!</v>
      </c>
      <c r="Y108" s="69"/>
      <c r="Z108" s="66"/>
      <c r="AA108" s="68"/>
      <c r="AB108" s="59"/>
    </row>
    <row r="109" spans="21:28" ht="38.25" customHeight="1" x14ac:dyDescent="0.4">
      <c r="U109" s="65">
        <f>L19</f>
        <v>44184</v>
      </c>
      <c r="V109" s="59"/>
      <c r="W109" s="61"/>
      <c r="X109" s="66" t="str">
        <f>IF($M$22=0,"",$M$22)</f>
        <v>求人動向</v>
      </c>
      <c r="Y109" s="69" t="s">
        <v>82</v>
      </c>
      <c r="Z109" s="66" t="s">
        <v>54</v>
      </c>
      <c r="AA109" s="68"/>
      <c r="AB109" s="59"/>
    </row>
    <row r="110" spans="21:28" ht="22.5" hidden="1" customHeight="1" x14ac:dyDescent="0.4">
      <c r="V110" s="59"/>
      <c r="W110" s="61"/>
      <c r="X110" s="66" t="str">
        <f>IF($M$24=0,"",$M$24)</f>
        <v/>
      </c>
      <c r="Y110" s="69"/>
      <c r="Z110" s="66"/>
      <c r="AA110" s="68"/>
      <c r="AB110" s="59"/>
    </row>
    <row r="111" spans="21:28" ht="28.5" customHeight="1" x14ac:dyDescent="0.4">
      <c r="U111" s="65">
        <f>B26</f>
        <v>44186</v>
      </c>
      <c r="V111" s="59"/>
      <c r="W111" s="61"/>
      <c r="X111" s="66" t="str">
        <f>IF($C$29=0,"",$C$29)</f>
        <v>クリスマス準備</v>
      </c>
      <c r="Y111" s="69" t="s">
        <v>83</v>
      </c>
      <c r="Z111" s="75" t="s">
        <v>84</v>
      </c>
      <c r="AA111" s="68"/>
      <c r="AB111" s="59"/>
    </row>
    <row r="112" spans="21:28" ht="22.5" hidden="1" customHeight="1" x14ac:dyDescent="0.4">
      <c r="V112" s="59"/>
      <c r="W112" s="61"/>
      <c r="X112" s="66" t="str">
        <f>IF($C$31=0,"",$C$31)</f>
        <v>ICT</v>
      </c>
      <c r="Y112" s="69"/>
      <c r="Z112" s="66" t="s">
        <v>52</v>
      </c>
      <c r="AA112" s="68"/>
      <c r="AB112" s="59"/>
    </row>
    <row r="113" spans="21:28" ht="22.5" customHeight="1" x14ac:dyDescent="0.4">
      <c r="U113" s="65">
        <f>D26</f>
        <v>44187</v>
      </c>
      <c r="V113" s="59"/>
      <c r="W113" s="61"/>
      <c r="X113" s="66" t="str">
        <f>IF($E$29=0,"",$E$29)</f>
        <v>栄養講座</v>
      </c>
      <c r="Y113" s="69" t="s">
        <v>85</v>
      </c>
      <c r="Z113" s="72" t="s">
        <v>64</v>
      </c>
      <c r="AA113" s="68"/>
      <c r="AB113" s="59"/>
    </row>
    <row r="114" spans="21:28" ht="31.5" x14ac:dyDescent="0.4">
      <c r="V114" s="59"/>
      <c r="W114" s="61"/>
      <c r="X114" s="66" t="str">
        <f>IF($E$31=0,"",$E$31)</f>
        <v>外出企画</v>
      </c>
      <c r="Y114" s="69" t="s">
        <v>86</v>
      </c>
      <c r="Z114" s="66" t="s">
        <v>77</v>
      </c>
      <c r="AA114" s="68"/>
      <c r="AB114" s="59"/>
    </row>
    <row r="115" spans="21:28" ht="22.5" hidden="1" customHeight="1" x14ac:dyDescent="0.4">
      <c r="U115" s="65">
        <f>F26</f>
        <v>44188</v>
      </c>
      <c r="V115" s="59"/>
      <c r="W115" s="61"/>
      <c r="X115" s="66" t="str">
        <f>IF($G$29=0,"",$G$29)</f>
        <v>ヨガ</v>
      </c>
      <c r="Y115" s="69"/>
      <c r="Z115" s="72" t="s">
        <v>52</v>
      </c>
      <c r="AA115" s="68"/>
      <c r="AB115" s="59"/>
    </row>
    <row r="116" spans="21:28" ht="22.5" hidden="1" customHeight="1" x14ac:dyDescent="0.4">
      <c r="V116" s="59"/>
      <c r="W116" s="61"/>
      <c r="X116" s="66" t="str">
        <f>IF($G$31=0,"",$G$31)</f>
        <v>クリスマス準備</v>
      </c>
      <c r="Y116" s="69"/>
      <c r="Z116" s="66"/>
      <c r="AA116" s="68"/>
      <c r="AB116" s="59"/>
    </row>
    <row r="117" spans="21:28" ht="22.5" hidden="1" customHeight="1" x14ac:dyDescent="0.4">
      <c r="U117" s="65">
        <f>H26</f>
        <v>44189</v>
      </c>
      <c r="V117" s="59"/>
      <c r="W117" s="61"/>
      <c r="X117" s="66" t="str">
        <f>IF($I$29=0,"",$I$29)</f>
        <v>クリスマス会準備</v>
      </c>
      <c r="Y117" s="69"/>
      <c r="Z117" s="75" t="s">
        <v>84</v>
      </c>
      <c r="AA117" s="68"/>
      <c r="AB117" s="59"/>
    </row>
    <row r="118" spans="21:28" ht="31.5" x14ac:dyDescent="0.4">
      <c r="V118" s="59"/>
      <c r="W118" s="61"/>
      <c r="X118" s="66" t="str">
        <f>IF($I$31=0,"",$I$31)</f>
        <v>イブ会(SST&amp;歌唱）</v>
      </c>
      <c r="Y118" s="69" t="s">
        <v>87</v>
      </c>
      <c r="Z118" s="66" t="s">
        <v>88</v>
      </c>
      <c r="AA118" s="68"/>
      <c r="AB118" s="59"/>
    </row>
    <row r="119" spans="21:28" ht="22.5" hidden="1" customHeight="1" x14ac:dyDescent="0.4">
      <c r="U119" s="65">
        <f>J26</f>
        <v>44190</v>
      </c>
      <c r="V119" s="59"/>
      <c r="W119" s="61"/>
      <c r="X119" s="66" t="str">
        <f>IF($K$29=0,"",$K$29)</f>
        <v/>
      </c>
      <c r="Y119" s="69"/>
      <c r="Z119" s="66"/>
      <c r="AA119" s="68"/>
      <c r="AB119" s="59"/>
    </row>
    <row r="120" spans="21:28" ht="22.5" customHeight="1" x14ac:dyDescent="0.4">
      <c r="V120" s="59"/>
      <c r="W120" s="61"/>
      <c r="X120" s="66" t="str">
        <f>IF($K$31=0,"",$K$31)</f>
        <v>クリスマス会</v>
      </c>
      <c r="Y120" s="76" t="s">
        <v>89</v>
      </c>
      <c r="Z120" s="66" t="s">
        <v>90</v>
      </c>
      <c r="AA120" s="68"/>
      <c r="AB120" s="59"/>
    </row>
    <row r="121" spans="21:28" ht="22.5" customHeight="1" x14ac:dyDescent="0.4">
      <c r="U121" s="65">
        <f>L26</f>
        <v>44191</v>
      </c>
      <c r="V121" s="59"/>
      <c r="W121" s="61"/>
      <c r="X121" s="66" t="str">
        <f>IF($M$29=0,"",$M$29)</f>
        <v>書道</v>
      </c>
      <c r="Y121" s="69" t="s">
        <v>91</v>
      </c>
      <c r="Z121" s="66" t="s">
        <v>54</v>
      </c>
      <c r="AA121" s="68"/>
      <c r="AB121" s="59"/>
    </row>
    <row r="122" spans="21:28" ht="22.5" customHeight="1" x14ac:dyDescent="0.4">
      <c r="V122" s="59"/>
      <c r="W122" s="61"/>
      <c r="X122" s="66" t="str">
        <f>IF($M$31=0,"",$M$31)</f>
        <v>発掘</v>
      </c>
      <c r="Y122" s="69" t="s">
        <v>92</v>
      </c>
      <c r="Z122" s="66" t="s">
        <v>54</v>
      </c>
      <c r="AA122" s="68"/>
      <c r="AB122" s="59"/>
    </row>
    <row r="123" spans="21:28" ht="22.5" customHeight="1" x14ac:dyDescent="0.4">
      <c r="U123" s="65">
        <f>B33</f>
        <v>44193</v>
      </c>
      <c r="V123" s="59"/>
      <c r="W123" s="61"/>
      <c r="X123" s="66" t="str">
        <f>IF($C$36=0,"",$C$36)</f>
        <v>冷蔵庫整理</v>
      </c>
      <c r="Y123" s="69" t="s">
        <v>93</v>
      </c>
      <c r="Z123" s="66" t="s">
        <v>69</v>
      </c>
      <c r="AA123" s="68"/>
      <c r="AB123" s="59"/>
    </row>
    <row r="124" spans="21:28" ht="22.5" customHeight="1" x14ac:dyDescent="0.4">
      <c r="V124" s="59"/>
      <c r="W124" s="61"/>
      <c r="X124" s="66" t="str">
        <f>IF($C$38=0,"",$C$38)</f>
        <v>大掃除</v>
      </c>
      <c r="Y124" s="69" t="s">
        <v>94</v>
      </c>
      <c r="Z124" s="66" t="s">
        <v>90</v>
      </c>
      <c r="AA124" s="68"/>
      <c r="AB124" s="59"/>
    </row>
    <row r="125" spans="21:28" ht="22.5" customHeight="1" x14ac:dyDescent="0.4">
      <c r="U125" s="65">
        <f>D33</f>
        <v>44194</v>
      </c>
      <c r="V125" s="59"/>
      <c r="W125" s="61"/>
      <c r="X125" s="66" t="str">
        <f>IF($E$36=0,"",$E$36)</f>
        <v>今年の振り返り</v>
      </c>
      <c r="Y125" s="69" t="s">
        <v>95</v>
      </c>
      <c r="Z125" s="66" t="s">
        <v>69</v>
      </c>
      <c r="AA125" s="68"/>
      <c r="AB125" s="59"/>
    </row>
    <row r="126" spans="21:28" ht="22.5" customHeight="1" x14ac:dyDescent="0.4">
      <c r="V126" s="59"/>
      <c r="W126" s="61"/>
      <c r="X126" s="66" t="str">
        <f>IF($E$38=0,"",$E$38)</f>
        <v>映画鑑賞</v>
      </c>
      <c r="Y126" s="69" t="s">
        <v>96</v>
      </c>
      <c r="Z126" s="66" t="s">
        <v>64</v>
      </c>
      <c r="AA126" s="68"/>
      <c r="AB126" s="59"/>
    </row>
    <row r="127" spans="21:28" ht="22.5" hidden="1" customHeight="1" x14ac:dyDescent="0.4">
      <c r="U127" s="65">
        <f>F33</f>
        <v>44195</v>
      </c>
      <c r="V127" s="59"/>
      <c r="W127" s="61"/>
      <c r="X127" s="66" t="str">
        <f>IF($G$36=0,"",$G$36)</f>
        <v/>
      </c>
      <c r="Y127" s="69"/>
      <c r="Z127" s="72"/>
      <c r="AA127" s="68"/>
      <c r="AB127" s="59"/>
    </row>
    <row r="128" spans="21:28" ht="22.5" hidden="1" customHeight="1" x14ac:dyDescent="0.4">
      <c r="V128" s="59"/>
      <c r="W128" s="61"/>
      <c r="X128" s="66" t="str">
        <f>IF($G$38=0,"",$G$38)</f>
        <v/>
      </c>
      <c r="Y128" s="69"/>
      <c r="Z128" s="66"/>
      <c r="AA128" s="68"/>
      <c r="AB128" s="59"/>
    </row>
    <row r="129" spans="21:28" ht="22.5" hidden="1" customHeight="1" x14ac:dyDescent="0.4">
      <c r="U129" s="65">
        <f>H33</f>
        <v>44196</v>
      </c>
      <c r="V129" s="59"/>
      <c r="W129" s="61"/>
      <c r="X129" s="66" t="str">
        <f>IF($I$36=0,"",$I$36)</f>
        <v/>
      </c>
      <c r="Y129" s="69"/>
      <c r="Z129" s="66"/>
      <c r="AA129" s="68"/>
      <c r="AB129" s="59"/>
    </row>
    <row r="130" spans="21:28" ht="22.5" hidden="1" customHeight="1" x14ac:dyDescent="0.4">
      <c r="V130" s="59"/>
      <c r="W130" s="61"/>
      <c r="X130" s="66" t="str">
        <f>IF($I$38=0,"",$I$38)</f>
        <v/>
      </c>
      <c r="Y130" s="69"/>
      <c r="Z130" s="66"/>
      <c r="AA130" s="68"/>
      <c r="AB130" s="59"/>
    </row>
    <row r="131" spans="21:28" ht="22.5" hidden="1" customHeight="1" x14ac:dyDescent="0.4">
      <c r="U131" s="65">
        <f>J33</f>
        <v>44197</v>
      </c>
      <c r="V131" s="59"/>
      <c r="W131" s="61"/>
      <c r="X131" s="66" t="str">
        <f>IF($K$36=0,"",$K$36)</f>
        <v/>
      </c>
      <c r="Y131" s="69"/>
      <c r="Z131" s="66"/>
      <c r="AA131" s="68"/>
      <c r="AB131" s="59"/>
    </row>
    <row r="132" spans="21:28" ht="22.5" hidden="1" customHeight="1" x14ac:dyDescent="0.4">
      <c r="V132" s="59"/>
      <c r="W132" s="61"/>
      <c r="X132" s="66" t="str">
        <f>IF($K$38=0,"",$K$38)</f>
        <v/>
      </c>
      <c r="Y132" s="69"/>
      <c r="Z132" s="66"/>
      <c r="AA132" s="68"/>
      <c r="AB132" s="59"/>
    </row>
    <row r="133" spans="21:28" ht="22.5" hidden="1" customHeight="1" x14ac:dyDescent="0.4">
      <c r="U133" s="65">
        <f>L33</f>
        <v>44198</v>
      </c>
      <c r="V133" s="59"/>
      <c r="W133" s="61"/>
      <c r="X133" s="66" t="str">
        <f>IF($M$36=0,"",$M$36)</f>
        <v/>
      </c>
      <c r="Y133" s="69"/>
      <c r="Z133" s="66"/>
      <c r="AA133" s="68"/>
      <c r="AB133" s="59"/>
    </row>
    <row r="134" spans="21:28" ht="22.5" hidden="1" customHeight="1" x14ac:dyDescent="0.4">
      <c r="V134" s="59"/>
      <c r="W134" s="61"/>
      <c r="X134" s="66" t="str">
        <f>IF($M$38=0,"",$M$38)</f>
        <v/>
      </c>
      <c r="Y134" s="69"/>
      <c r="Z134" s="66"/>
      <c r="AA134" s="68"/>
      <c r="AB134" s="59"/>
    </row>
    <row r="135" spans="21:28" ht="22.5" hidden="1" customHeight="1" x14ac:dyDescent="0.4">
      <c r="U135" s="65">
        <f>B40</f>
        <v>44200</v>
      </c>
      <c r="V135" s="59"/>
      <c r="W135" s="61"/>
      <c r="X135" s="66" t="str">
        <f>IF($C$43=0,"",$C$43)</f>
        <v/>
      </c>
      <c r="Y135" s="69"/>
      <c r="Z135" s="66"/>
      <c r="AA135" s="68"/>
      <c r="AB135" s="59"/>
    </row>
    <row r="136" spans="21:28" ht="22.5" hidden="1" customHeight="1" x14ac:dyDescent="0.4">
      <c r="V136" s="59"/>
      <c r="W136" s="61"/>
      <c r="X136" s="66" t="str">
        <f>IF($C$45=0,"",$C$45)</f>
        <v/>
      </c>
      <c r="Y136" s="69"/>
      <c r="Z136" s="66"/>
      <c r="AA136" s="68"/>
      <c r="AB136" s="59"/>
    </row>
    <row r="137" spans="21:28" ht="22.5" hidden="1" customHeight="1" x14ac:dyDescent="0.4">
      <c r="U137" s="65">
        <f>D40</f>
        <v>44201</v>
      </c>
      <c r="V137" s="59"/>
      <c r="W137" s="61"/>
      <c r="X137" s="66" t="str">
        <f>IF($E$43=0,"",$E$43)</f>
        <v/>
      </c>
      <c r="Y137" s="69"/>
      <c r="Z137" s="66"/>
      <c r="AA137" s="68"/>
      <c r="AB137" s="59"/>
    </row>
    <row r="138" spans="21:28" ht="22.5" hidden="1" customHeight="1" x14ac:dyDescent="0.4">
      <c r="V138" s="59"/>
      <c r="W138" s="61"/>
      <c r="X138" s="66" t="str">
        <f>IF($E$45=0,"",$E$45)</f>
        <v/>
      </c>
      <c r="Y138" s="69"/>
      <c r="Z138" s="66"/>
      <c r="AA138" s="68"/>
      <c r="AB138" s="59"/>
    </row>
    <row r="139" spans="21:28" ht="22.5" hidden="1" customHeight="1" x14ac:dyDescent="0.4">
      <c r="U139" s="65">
        <f>F40</f>
        <v>44202</v>
      </c>
      <c r="V139" s="59"/>
      <c r="W139" s="61"/>
      <c r="X139" s="66" t="str">
        <f>IF($G$43=0,"",$G$43)</f>
        <v/>
      </c>
      <c r="Y139" s="69"/>
      <c r="Z139" s="66"/>
      <c r="AA139" s="68"/>
      <c r="AB139" s="59"/>
    </row>
    <row r="140" spans="21:28" ht="22.5" hidden="1" customHeight="1" x14ac:dyDescent="0.4">
      <c r="V140" s="59"/>
      <c r="W140" s="61"/>
      <c r="X140" s="66" t="str">
        <f>IF($G$45=0,"",$G$45)</f>
        <v/>
      </c>
      <c r="Y140" s="69"/>
      <c r="Z140" s="66"/>
      <c r="AA140" s="68"/>
      <c r="AB140" s="59"/>
    </row>
    <row r="141" spans="21:28" ht="22.5" hidden="1" customHeight="1" x14ac:dyDescent="0.4">
      <c r="U141" s="65">
        <f>H40</f>
        <v>44203</v>
      </c>
      <c r="V141" s="59"/>
      <c r="W141" s="61"/>
      <c r="X141" s="66" t="str">
        <f>IF($I$43=0,"",$I$43)</f>
        <v/>
      </c>
      <c r="Y141" s="69"/>
      <c r="Z141" s="66"/>
      <c r="AA141" s="68"/>
      <c r="AB141" s="59"/>
    </row>
    <row r="142" spans="21:28" ht="22.5" hidden="1" customHeight="1" x14ac:dyDescent="0.4">
      <c r="V142" s="59"/>
      <c r="W142" s="61"/>
      <c r="X142" s="66" t="str">
        <f>IF($I$45=0,"",$I$45)</f>
        <v/>
      </c>
      <c r="Y142" s="69"/>
      <c r="Z142" s="66"/>
      <c r="AA142" s="68"/>
      <c r="AB142" s="59"/>
    </row>
    <row r="143" spans="21:28" ht="22.5" hidden="1" customHeight="1" x14ac:dyDescent="0.4">
      <c r="U143" s="65">
        <f>J40</f>
        <v>44204</v>
      </c>
      <c r="V143" s="59"/>
      <c r="W143" s="61"/>
      <c r="X143" s="66" t="str">
        <f>IF($K$43=0,"",$K$43)</f>
        <v/>
      </c>
      <c r="Y143" s="69"/>
      <c r="Z143" s="66"/>
      <c r="AA143" s="68"/>
      <c r="AB143" s="59"/>
    </row>
    <row r="144" spans="21:28" ht="22.5" hidden="1" customHeight="1" x14ac:dyDescent="0.4">
      <c r="V144" s="59"/>
      <c r="W144" s="61"/>
      <c r="X144" s="66" t="str">
        <f>IF($K$45=0,"",$K$45)</f>
        <v/>
      </c>
      <c r="Y144" s="69"/>
      <c r="Z144" s="66"/>
      <c r="AA144" s="68"/>
      <c r="AB144" s="59"/>
    </row>
    <row r="145" spans="21:28" ht="22.5" hidden="1" customHeight="1" x14ac:dyDescent="0.4">
      <c r="U145" s="65">
        <f>L40</f>
        <v>44205</v>
      </c>
      <c r="V145" s="59"/>
      <c r="W145" s="61"/>
      <c r="X145" s="66" t="str">
        <f>IF($M$43=0,"",$M$43)</f>
        <v/>
      </c>
      <c r="Y145" s="69"/>
      <c r="Z145" s="66"/>
      <c r="AA145" s="68"/>
      <c r="AB145" s="59"/>
    </row>
    <row r="146" spans="21:28" ht="22.5" hidden="1" customHeight="1" x14ac:dyDescent="0.4">
      <c r="V146" s="59"/>
      <c r="W146" s="61"/>
      <c r="X146" s="66" t="str">
        <f>IF($M$45=0,"",$M$45)</f>
        <v/>
      </c>
      <c r="Y146" s="69"/>
      <c r="Z146" s="66"/>
      <c r="AA146" s="68"/>
      <c r="AB146" s="59"/>
    </row>
    <row r="147" spans="21:28" x14ac:dyDescent="0.4">
      <c r="U147" s="65">
        <f>N40</f>
        <v>44206</v>
      </c>
      <c r="V147" s="59"/>
      <c r="W147" s="61"/>
      <c r="X147" s="61"/>
      <c r="Y147" s="61"/>
      <c r="Z147" s="61"/>
      <c r="AA147" s="61"/>
      <c r="AB147" s="59"/>
    </row>
    <row r="148" spans="21:28" x14ac:dyDescent="0.4">
      <c r="V148" s="59"/>
      <c r="W148" s="60"/>
      <c r="X148" s="60"/>
      <c r="Y148" s="60"/>
      <c r="Z148" s="60"/>
      <c r="AA148" s="59"/>
      <c r="AB148" s="59"/>
    </row>
    <row r="149" spans="21:28" x14ac:dyDescent="0.4">
      <c r="V149" s="59"/>
      <c r="W149" s="60"/>
      <c r="X149" s="60"/>
      <c r="Y149" s="60"/>
      <c r="Z149" s="60"/>
      <c r="AA149" s="59"/>
      <c r="AB149" s="59"/>
    </row>
    <row r="150" spans="21:28" x14ac:dyDescent="0.4">
      <c r="V150" s="59"/>
      <c r="W150" s="60"/>
      <c r="X150" s="60"/>
      <c r="Y150" s="60"/>
      <c r="Z150" s="60"/>
      <c r="AA150" s="59"/>
      <c r="AB150" s="59"/>
    </row>
  </sheetData>
  <mergeCells count="94">
    <mergeCell ref="B3:E3"/>
    <mergeCell ref="I3:J3"/>
    <mergeCell ref="K3:M3"/>
    <mergeCell ref="B4:C4"/>
    <mergeCell ref="D4:E4"/>
    <mergeCell ref="F4:G4"/>
    <mergeCell ref="H4:I4"/>
    <mergeCell ref="J4:K4"/>
    <mergeCell ref="L4:M4"/>
    <mergeCell ref="N4:O4"/>
    <mergeCell ref="B7:B8"/>
    <mergeCell ref="D7:D8"/>
    <mergeCell ref="F7:F8"/>
    <mergeCell ref="H7:H8"/>
    <mergeCell ref="J7:J8"/>
    <mergeCell ref="L7:L8"/>
    <mergeCell ref="N7:N8"/>
    <mergeCell ref="N9:N10"/>
    <mergeCell ref="B14:B15"/>
    <mergeCell ref="D14:D15"/>
    <mergeCell ref="F14:F15"/>
    <mergeCell ref="H14:H15"/>
    <mergeCell ref="J14:J15"/>
    <mergeCell ref="L14:L15"/>
    <mergeCell ref="N14:N15"/>
    <mergeCell ref="B9:B10"/>
    <mergeCell ref="D9:D10"/>
    <mergeCell ref="F9:F10"/>
    <mergeCell ref="H9:H10"/>
    <mergeCell ref="J9:J10"/>
    <mergeCell ref="L9:L10"/>
    <mergeCell ref="N16:N17"/>
    <mergeCell ref="B21:B22"/>
    <mergeCell ref="D21:D22"/>
    <mergeCell ref="F21:F22"/>
    <mergeCell ref="H21:H22"/>
    <mergeCell ref="J21:J22"/>
    <mergeCell ref="L21:L22"/>
    <mergeCell ref="N21:N22"/>
    <mergeCell ref="B16:B17"/>
    <mergeCell ref="D16:D17"/>
    <mergeCell ref="F16:F17"/>
    <mergeCell ref="H16:H17"/>
    <mergeCell ref="J16:J17"/>
    <mergeCell ref="L16:L17"/>
    <mergeCell ref="N23:N24"/>
    <mergeCell ref="B28:B29"/>
    <mergeCell ref="D28:D29"/>
    <mergeCell ref="F28:F29"/>
    <mergeCell ref="H28:H29"/>
    <mergeCell ref="J28:J29"/>
    <mergeCell ref="L28:L29"/>
    <mergeCell ref="N28:N29"/>
    <mergeCell ref="B23:B24"/>
    <mergeCell ref="D23:D24"/>
    <mergeCell ref="F23:F24"/>
    <mergeCell ref="H23:H24"/>
    <mergeCell ref="J23:J24"/>
    <mergeCell ref="L23:L24"/>
    <mergeCell ref="N30:N31"/>
    <mergeCell ref="B35:B36"/>
    <mergeCell ref="D35:D36"/>
    <mergeCell ref="F35:F36"/>
    <mergeCell ref="H35:H36"/>
    <mergeCell ref="J35:J36"/>
    <mergeCell ref="L35:L36"/>
    <mergeCell ref="N35:N36"/>
    <mergeCell ref="B30:B31"/>
    <mergeCell ref="D30:D31"/>
    <mergeCell ref="F30:F31"/>
    <mergeCell ref="H30:H31"/>
    <mergeCell ref="J30:J31"/>
    <mergeCell ref="L30:L31"/>
    <mergeCell ref="N37:N38"/>
    <mergeCell ref="B42:B43"/>
    <mergeCell ref="D42:D43"/>
    <mergeCell ref="F42:F43"/>
    <mergeCell ref="H42:H43"/>
    <mergeCell ref="J42:J43"/>
    <mergeCell ref="L42:L43"/>
    <mergeCell ref="N42:N43"/>
    <mergeCell ref="B37:B38"/>
    <mergeCell ref="D37:D38"/>
    <mergeCell ref="F37:F38"/>
    <mergeCell ref="H37:H38"/>
    <mergeCell ref="J37:J38"/>
    <mergeCell ref="L37:L38"/>
    <mergeCell ref="N44:N45"/>
    <mergeCell ref="B44:B45"/>
    <mergeCell ref="D44:D45"/>
    <mergeCell ref="F44:F45"/>
    <mergeCell ref="H44:H45"/>
    <mergeCell ref="J44:J45"/>
    <mergeCell ref="L44:L45"/>
  </mergeCells>
  <phoneticPr fontId="3"/>
  <conditionalFormatting sqref="B5:O5 B12:O12 B19:O19 B26:O26 B33:O33 B40:O40">
    <cfRule type="expression" dxfId="1" priority="1">
      <formula>MONTH(B5)&lt;&gt;MONTH($B$3)</formula>
    </cfRule>
  </conditionalFormatting>
  <dataValidations count="6">
    <dataValidation type="list" allowBlank="1" showInputMessage="1" showErrorMessage="1" sqref="I5 G5 E5 C5 C12 E12 G12 I12 K12 K5 M5 M12 M19 K19 K26 M26 M33 M40 K40 K33 I33 I40 I26 I19 G19 E19 C19 C26 E26 G26 G33 E33 C33 C40 E40 G40" xr:uid="{68F394B2-64E6-417D-94DA-D5FC2ED9ED4C}">
      <formula1>"　,在宅,通所"</formula1>
    </dataValidation>
    <dataValidation type="list" allowBlank="1" showInputMessage="1" showErrorMessage="1" sqref="C11 E11 G11 I11 K11 M11 C39 E39 G39 I39 K39 M39 C18 E18 G18 I18 K18 M18 C25 E25 G25 I25 K25 M25 C32 E32 G32 I32 K32 M32 C46 E46 G46 I46 K46 M46" xr:uid="{60FBBBF9-A1CA-4331-A4A1-33F638F3C566}">
      <formula1>"○,×"</formula1>
    </dataValidation>
    <dataValidation type="list" allowBlank="1" showInputMessage="1" showErrorMessage="1" sqref="J7:J10 H7:H10 J14:J17 J21:J24 D7:D10 B7:B10 L7:L10 H21:H24 D21:D24 B21:B24 F7:F10 L21:L24 J28:J31 J35:J38 H14:H17 H28:H31 D28:D31 B28:B31 L28:L31 F28:F31 F21:F24 H35:H38 D35:D38 B35:B38 L35:L38 F35:F38 D14:D17 B14:B17 L14:L17 F14:F17 J42:J45 H42:H45 D42:D45 B42:B45 L42:L45 F42:F45" xr:uid="{5348B5A0-A778-4BA6-9E8F-2AB54533D289}">
      <formula1>"　,参加,不参加"</formula1>
    </dataValidation>
    <dataValidation type="list" allowBlank="1" showInputMessage="1" showErrorMessage="1" sqref="M27 O13 O20 O27 O34 O41 C41 E41 G41 I41 K41 M41 C34 E34 G34 I34 K34 M34 C27 E27 G27 I27 K27" xr:uid="{6FF75ECA-7AC0-434C-A23E-8E864075840F}">
      <formula1>"　,10-11,10-12,10-14,10-15,11-12,11-14,11-15,13-14,13-15"</formula1>
    </dataValidation>
    <dataValidation type="list" imeMode="off" allowBlank="1" showInputMessage="1" showErrorMessage="1" sqref="C6 E6 G6 I6 K6 M6 C13 E13 G13 I13 K13 M13 C20 E20 G20 I20 K20 M20 O6" xr:uid="{083AB8A5-B47C-45FD-8A7F-FD3FF28BED6C}">
      <formula1>"　,10-11,10-12,10-14,10-15,11-12,11-14,11-15,13-14,13-15"</formula1>
    </dataValidation>
    <dataValidation imeMode="off" allowBlank="1" showInputMessage="1" showErrorMessage="1" sqref="C7 M23 E7 E9 G7 G9 I7 I9 K7 K9 M7 M9 O7 O9 O21 I21 E23 E30 G14 G30 I28 I23 K28 K30 M28 M30 O28 O30 O23 C35 E35 E37 G35 G37 I35 I37 K35 K37 M35 M37 O35 O37 C28 K23 E14 C21 G23 G16 I14 I16 K14 K16 M14 M16 O14 O16 E21 I30 G21 G28 O44 K21 E28 M21 C42 E42 E44 G42 G44 I42 I44 K42 K44 M42 M44 O42 C14" xr:uid="{50C4C8EA-5447-4989-9079-F0B569B70D6C}"/>
  </dataValidations>
  <printOptions horizontalCentered="1" verticalCentered="1"/>
  <pageMargins left="3.937007874015748E-2" right="3.937007874015748E-2" top="3.937007874015748E-2" bottom="3.937007874015748E-2" header="0" footer="0"/>
  <pageSetup paperSize="9" scale="52"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32E88-C9D7-4CCE-B4DD-BA4A0B73C636}">
  <sheetPr>
    <pageSetUpPr fitToPage="1"/>
  </sheetPr>
  <dimension ref="A1:AB35"/>
  <sheetViews>
    <sheetView showGridLines="0" tabSelected="1" zoomScale="70" zoomScaleNormal="70" zoomScaleSheetLayoutView="85" zoomScalePageLayoutView="70" workbookViewId="0">
      <selection activeCell="G2" sqref="G2"/>
    </sheetView>
  </sheetViews>
  <sheetFormatPr defaultColWidth="0" defaultRowHeight="18.75" zeroHeight="1" x14ac:dyDescent="0.4"/>
  <cols>
    <col min="1" max="1" width="9" customWidth="1"/>
    <col min="2" max="2" width="8.25" customWidth="1"/>
    <col min="3" max="3" width="19.375" customWidth="1"/>
    <col min="4" max="4" width="8.25" customWidth="1"/>
    <col min="5" max="5" width="19.375" customWidth="1"/>
    <col min="6" max="6" width="8.25" customWidth="1"/>
    <col min="7" max="7" width="19.375" customWidth="1"/>
    <col min="8" max="8" width="8.25" customWidth="1"/>
    <col min="9" max="9" width="19.375" customWidth="1"/>
    <col min="10" max="10" width="8.25" customWidth="1"/>
    <col min="11" max="11" width="19.375" customWidth="1"/>
    <col min="12" max="12" width="8.25" customWidth="1"/>
    <col min="13" max="13" width="19.375" customWidth="1"/>
    <col min="14" max="14" width="8.25" hidden="1" customWidth="1"/>
    <col min="15" max="15" width="19.25" hidden="1" customWidth="1"/>
    <col min="16" max="16" width="8.75" customWidth="1"/>
    <col min="17" max="22" width="9" hidden="1" customWidth="1"/>
    <col min="23" max="23" width="2.875" hidden="1" customWidth="1"/>
    <col min="24" max="24" width="19.5" hidden="1" customWidth="1"/>
    <col min="25" max="25" width="41.125" hidden="1" customWidth="1"/>
    <col min="26" max="26" width="9" hidden="1" customWidth="1"/>
    <col min="27" max="27" width="2.875" hidden="1" customWidth="1"/>
    <col min="28" max="28" width="0" hidden="1" customWidth="1"/>
    <col min="29" max="16384" width="9" hidden="1"/>
  </cols>
  <sheetData>
    <row r="1" spans="1:15" x14ac:dyDescent="0.4"/>
    <row r="2" spans="1:15" ht="19.5" thickBot="1" x14ac:dyDescent="0.45"/>
    <row r="3" spans="1:15" ht="66.75" customHeight="1" x14ac:dyDescent="0.4">
      <c r="B3" s="105">
        <v>44166</v>
      </c>
      <c r="C3" s="106"/>
      <c r="D3" s="106"/>
      <c r="E3" s="106"/>
      <c r="F3" s="1"/>
      <c r="G3" s="2">
        <f>DATE(YEAR(B3),MONTH(B3),1)</f>
        <v>44166</v>
      </c>
      <c r="H3" s="1"/>
      <c r="I3" s="107"/>
      <c r="J3" s="107"/>
      <c r="K3" s="114"/>
      <c r="L3" s="114"/>
      <c r="M3" s="115"/>
      <c r="N3" s="3"/>
      <c r="O3" s="4"/>
    </row>
    <row r="4" spans="1:15" ht="24.75" thickBot="1" x14ac:dyDescent="0.45">
      <c r="B4" s="116" t="s">
        <v>0</v>
      </c>
      <c r="C4" s="117"/>
      <c r="D4" s="112" t="s">
        <v>1</v>
      </c>
      <c r="E4" s="113"/>
      <c r="F4" s="118" t="s">
        <v>2</v>
      </c>
      <c r="G4" s="117"/>
      <c r="H4" s="118" t="s">
        <v>3</v>
      </c>
      <c r="I4" s="117"/>
      <c r="J4" s="118" t="s">
        <v>4</v>
      </c>
      <c r="K4" s="117"/>
      <c r="L4" s="118" t="s">
        <v>5</v>
      </c>
      <c r="M4" s="119"/>
      <c r="N4" s="103" t="s">
        <v>6</v>
      </c>
      <c r="O4" s="104"/>
    </row>
    <row r="5" spans="1:15" ht="36" thickBot="1" x14ac:dyDescent="0.45">
      <c r="B5" s="80">
        <f>$G$3+(1-WEEKDAY($G$3,2))</f>
        <v>44165</v>
      </c>
      <c r="C5" s="81" t="s">
        <v>7</v>
      </c>
      <c r="D5" s="88">
        <f>B5+1</f>
        <v>44166</v>
      </c>
      <c r="E5" s="81" t="s">
        <v>7</v>
      </c>
      <c r="F5" s="82">
        <f>D5+1</f>
        <v>44167</v>
      </c>
      <c r="G5" s="81" t="s">
        <v>7</v>
      </c>
      <c r="H5" s="82">
        <f>F5+1</f>
        <v>44168</v>
      </c>
      <c r="I5" s="81" t="s">
        <v>7</v>
      </c>
      <c r="J5" s="82">
        <f>H5+1</f>
        <v>44169</v>
      </c>
      <c r="K5" s="81" t="s">
        <v>7</v>
      </c>
      <c r="L5" s="82">
        <f t="shared" ref="L5:L10" si="0">J5+1</f>
        <v>44170</v>
      </c>
      <c r="M5" s="83" t="s">
        <v>7</v>
      </c>
      <c r="N5" s="8">
        <f>L5+1</f>
        <v>44171</v>
      </c>
      <c r="O5" s="9"/>
    </row>
    <row r="6" spans="1:15" ht="18" customHeight="1" x14ac:dyDescent="0.4">
      <c r="B6" s="135"/>
      <c r="C6" s="136"/>
      <c r="D6" s="137" t="s">
        <v>9</v>
      </c>
      <c r="E6" s="138"/>
      <c r="F6" s="127"/>
      <c r="G6" s="136"/>
      <c r="H6" s="144" t="s">
        <v>9</v>
      </c>
      <c r="I6" s="145"/>
      <c r="J6" s="127"/>
      <c r="K6" s="136"/>
      <c r="L6" s="127"/>
      <c r="M6" s="128"/>
      <c r="N6" s="101"/>
      <c r="O6" s="21"/>
    </row>
    <row r="7" spans="1:15" ht="18" customHeight="1" x14ac:dyDescent="0.4">
      <c r="B7" s="143"/>
      <c r="C7" s="142"/>
      <c r="D7" s="139" t="s">
        <v>10</v>
      </c>
      <c r="E7" s="140"/>
      <c r="F7" s="141"/>
      <c r="G7" s="142"/>
      <c r="H7" s="146" t="s">
        <v>11</v>
      </c>
      <c r="I7" s="147"/>
      <c r="J7" s="125"/>
      <c r="K7" s="126"/>
      <c r="L7" s="125"/>
      <c r="M7" s="161"/>
      <c r="N7" s="102"/>
      <c r="O7" s="26"/>
    </row>
    <row r="8" spans="1:15" ht="18" customHeight="1" x14ac:dyDescent="0.4">
      <c r="A8" s="21"/>
      <c r="B8" s="148"/>
      <c r="C8" s="155"/>
      <c r="D8" s="158" t="s">
        <v>13</v>
      </c>
      <c r="E8" s="164"/>
      <c r="F8" s="167" t="s">
        <v>13</v>
      </c>
      <c r="G8" s="164"/>
      <c r="H8" s="122" t="s">
        <v>13</v>
      </c>
      <c r="I8" s="168"/>
      <c r="J8" s="122" t="s">
        <v>13</v>
      </c>
      <c r="K8" s="168"/>
      <c r="L8" s="122" t="s">
        <v>14</v>
      </c>
      <c r="M8" s="123"/>
      <c r="N8" s="89"/>
      <c r="O8" s="21"/>
    </row>
    <row r="9" spans="1:15" ht="18" customHeight="1" thickBot="1" x14ac:dyDescent="0.45">
      <c r="A9" s="21"/>
      <c r="B9" s="162"/>
      <c r="C9" s="163"/>
      <c r="D9" s="165" t="s">
        <v>15</v>
      </c>
      <c r="E9" s="166"/>
      <c r="F9" s="165" t="s">
        <v>16</v>
      </c>
      <c r="G9" s="166"/>
      <c r="H9" s="120" t="s">
        <v>17</v>
      </c>
      <c r="I9" s="121"/>
      <c r="J9" s="120" t="s">
        <v>18</v>
      </c>
      <c r="K9" s="121"/>
      <c r="L9" s="120" t="s">
        <v>19</v>
      </c>
      <c r="M9" s="124"/>
      <c r="N9" s="90"/>
      <c r="O9" s="26"/>
    </row>
    <row r="10" spans="1:15" ht="36" thickBot="1" x14ac:dyDescent="0.45">
      <c r="B10" s="80">
        <f>B5+7</f>
        <v>44172</v>
      </c>
      <c r="C10" s="81" t="s">
        <v>7</v>
      </c>
      <c r="D10" s="82">
        <f>B10+1</f>
        <v>44173</v>
      </c>
      <c r="E10" s="81" t="s">
        <v>7</v>
      </c>
      <c r="F10" s="82">
        <f>D10+1</f>
        <v>44174</v>
      </c>
      <c r="G10" s="81" t="s">
        <v>7</v>
      </c>
      <c r="H10" s="82">
        <f>F10+1</f>
        <v>44175</v>
      </c>
      <c r="I10" s="81" t="s">
        <v>7</v>
      </c>
      <c r="J10" s="82">
        <f>H10+1</f>
        <v>44176</v>
      </c>
      <c r="K10" s="81" t="s">
        <v>7</v>
      </c>
      <c r="L10" s="82">
        <f t="shared" si="0"/>
        <v>44177</v>
      </c>
      <c r="M10" s="83" t="s">
        <v>7</v>
      </c>
      <c r="N10" s="7">
        <f>L10+1</f>
        <v>44178</v>
      </c>
      <c r="O10" s="45"/>
    </row>
    <row r="11" spans="1:15" ht="18" customHeight="1" x14ac:dyDescent="0.4">
      <c r="B11" s="183" t="s">
        <v>9</v>
      </c>
      <c r="C11" s="138"/>
      <c r="D11" s="137" t="s">
        <v>9</v>
      </c>
      <c r="E11" s="184"/>
      <c r="F11" s="169" t="s">
        <v>9</v>
      </c>
      <c r="G11" s="170"/>
      <c r="H11" s="171"/>
      <c r="I11" s="172"/>
      <c r="J11" s="169" t="s">
        <v>9</v>
      </c>
      <c r="K11" s="170"/>
      <c r="L11" s="171"/>
      <c r="M11" s="128"/>
      <c r="N11" s="101"/>
      <c r="O11" s="21"/>
    </row>
    <row r="12" spans="1:15" ht="18" customHeight="1" x14ac:dyDescent="0.4">
      <c r="B12" s="188" t="s">
        <v>21</v>
      </c>
      <c r="C12" s="140"/>
      <c r="D12" s="139" t="s">
        <v>22</v>
      </c>
      <c r="E12" s="140"/>
      <c r="F12" s="146" t="s">
        <v>17</v>
      </c>
      <c r="G12" s="174"/>
      <c r="H12" s="177"/>
      <c r="I12" s="185"/>
      <c r="J12" s="173" t="s">
        <v>23</v>
      </c>
      <c r="K12" s="174"/>
      <c r="L12" s="177"/>
      <c r="M12" s="178"/>
      <c r="N12" s="102"/>
      <c r="O12" s="26"/>
    </row>
    <row r="13" spans="1:15" ht="18" customHeight="1" x14ac:dyDescent="0.4">
      <c r="A13" s="21"/>
      <c r="B13" s="152" t="s">
        <v>13</v>
      </c>
      <c r="C13" s="164"/>
      <c r="D13" s="179" t="s">
        <v>14</v>
      </c>
      <c r="E13" s="180"/>
      <c r="F13" s="167" t="s">
        <v>13</v>
      </c>
      <c r="G13" s="153"/>
      <c r="H13" s="181" t="s">
        <v>13</v>
      </c>
      <c r="I13" s="168"/>
      <c r="J13" s="122" t="s">
        <v>13</v>
      </c>
      <c r="K13" s="168"/>
      <c r="L13" s="154"/>
      <c r="M13" s="182"/>
      <c r="N13" s="89"/>
      <c r="O13" s="21"/>
    </row>
    <row r="14" spans="1:15" ht="18" customHeight="1" thickBot="1" x14ac:dyDescent="0.45">
      <c r="A14" s="21"/>
      <c r="B14" s="159" t="s">
        <v>24</v>
      </c>
      <c r="C14" s="160"/>
      <c r="D14" s="175" t="s">
        <v>25</v>
      </c>
      <c r="E14" s="176"/>
      <c r="F14" s="132" t="s">
        <v>26</v>
      </c>
      <c r="G14" s="133"/>
      <c r="H14" s="129" t="s">
        <v>27</v>
      </c>
      <c r="I14" s="121"/>
      <c r="J14" s="120" t="s">
        <v>28</v>
      </c>
      <c r="K14" s="121"/>
      <c r="L14" s="134"/>
      <c r="M14" s="131"/>
      <c r="N14" s="90"/>
      <c r="O14" s="26"/>
    </row>
    <row r="15" spans="1:15" ht="36" thickBot="1" x14ac:dyDescent="0.45">
      <c r="B15" s="80">
        <f>B10+7</f>
        <v>44179</v>
      </c>
      <c r="C15" s="81" t="s">
        <v>7</v>
      </c>
      <c r="D15" s="82">
        <f>D10+7</f>
        <v>44180</v>
      </c>
      <c r="E15" s="81" t="s">
        <v>7</v>
      </c>
      <c r="F15" s="82">
        <f>F10+7</f>
        <v>44181</v>
      </c>
      <c r="G15" s="81" t="s">
        <v>7</v>
      </c>
      <c r="H15" s="82">
        <f>H10+7</f>
        <v>44182</v>
      </c>
      <c r="I15" s="81" t="s">
        <v>7</v>
      </c>
      <c r="J15" s="82">
        <f>J10+7</f>
        <v>44183</v>
      </c>
      <c r="K15" s="81" t="s">
        <v>7</v>
      </c>
      <c r="L15" s="82">
        <f>L10+7</f>
        <v>44184</v>
      </c>
      <c r="M15" s="83" t="s">
        <v>7</v>
      </c>
      <c r="N15" s="7">
        <f>N10+7</f>
        <v>44185</v>
      </c>
      <c r="O15" s="50"/>
    </row>
    <row r="16" spans="1:15" ht="18" customHeight="1" x14ac:dyDescent="0.4">
      <c r="B16" s="183" t="s">
        <v>9</v>
      </c>
      <c r="C16" s="138"/>
      <c r="D16" s="137" t="s">
        <v>29</v>
      </c>
      <c r="E16" s="184"/>
      <c r="F16" s="194" t="s">
        <v>29</v>
      </c>
      <c r="G16" s="138"/>
      <c r="H16" s="144" t="s">
        <v>9</v>
      </c>
      <c r="I16" s="170"/>
      <c r="J16" s="169" t="s">
        <v>9</v>
      </c>
      <c r="K16" s="170"/>
      <c r="L16" s="194" t="s">
        <v>9</v>
      </c>
      <c r="M16" s="200"/>
      <c r="N16" s="101"/>
      <c r="O16" s="21"/>
    </row>
    <row r="17" spans="1:15" ht="18" customHeight="1" x14ac:dyDescent="0.4">
      <c r="B17" s="189" t="s">
        <v>30</v>
      </c>
      <c r="C17" s="190"/>
      <c r="D17" s="139" t="s">
        <v>31</v>
      </c>
      <c r="E17" s="140"/>
      <c r="F17" s="139" t="s">
        <v>32</v>
      </c>
      <c r="G17" s="140"/>
      <c r="H17" s="146" t="s">
        <v>11</v>
      </c>
      <c r="I17" s="174"/>
      <c r="J17" s="173" t="s">
        <v>33</v>
      </c>
      <c r="K17" s="174"/>
      <c r="L17" s="198" t="s">
        <v>34</v>
      </c>
      <c r="M17" s="199"/>
      <c r="N17" s="102"/>
      <c r="O17" s="26"/>
    </row>
    <row r="18" spans="1:15" ht="18" customHeight="1" x14ac:dyDescent="0.4">
      <c r="A18" s="21"/>
      <c r="B18" s="152" t="s">
        <v>13</v>
      </c>
      <c r="C18" s="164"/>
      <c r="D18" s="167" t="s">
        <v>13</v>
      </c>
      <c r="E18" s="153"/>
      <c r="F18" s="181" t="s">
        <v>13</v>
      </c>
      <c r="G18" s="168"/>
      <c r="H18" s="122" t="s">
        <v>13</v>
      </c>
      <c r="I18" s="168"/>
      <c r="J18" s="167" t="s">
        <v>13</v>
      </c>
      <c r="K18" s="153"/>
      <c r="L18" s="186"/>
      <c r="M18" s="182"/>
      <c r="N18" s="89"/>
      <c r="O18" s="21"/>
    </row>
    <row r="19" spans="1:15" ht="18" customHeight="1" thickBot="1" x14ac:dyDescent="0.45">
      <c r="A19" s="21"/>
      <c r="B19" s="159" t="s">
        <v>35</v>
      </c>
      <c r="C19" s="191"/>
      <c r="D19" s="165" t="s">
        <v>15</v>
      </c>
      <c r="E19" s="157"/>
      <c r="F19" s="129" t="s">
        <v>17</v>
      </c>
      <c r="G19" s="121"/>
      <c r="H19" s="120" t="s">
        <v>27</v>
      </c>
      <c r="I19" s="121"/>
      <c r="J19" s="165" t="s">
        <v>16</v>
      </c>
      <c r="K19" s="157"/>
      <c r="L19" s="130"/>
      <c r="M19" s="131"/>
      <c r="N19" s="90"/>
      <c r="O19" s="26"/>
    </row>
    <row r="20" spans="1:15" ht="36" thickBot="1" x14ac:dyDescent="0.45">
      <c r="B20" s="80">
        <f>B15+7</f>
        <v>44186</v>
      </c>
      <c r="C20" s="81" t="s">
        <v>7</v>
      </c>
      <c r="D20" s="82">
        <f>D15+7</f>
        <v>44187</v>
      </c>
      <c r="E20" s="81" t="s">
        <v>7</v>
      </c>
      <c r="F20" s="82">
        <f>F15+7</f>
        <v>44188</v>
      </c>
      <c r="G20" s="81" t="s">
        <v>7</v>
      </c>
      <c r="H20" s="82">
        <f>H15+7</f>
        <v>44189</v>
      </c>
      <c r="I20" s="81" t="s">
        <v>7</v>
      </c>
      <c r="J20" s="82">
        <f>J15+7</f>
        <v>44190</v>
      </c>
      <c r="K20" s="81" t="s">
        <v>7</v>
      </c>
      <c r="L20" s="82">
        <f>L15+7</f>
        <v>44191</v>
      </c>
      <c r="M20" s="83" t="s">
        <v>7</v>
      </c>
      <c r="N20" s="7">
        <f>N15+7</f>
        <v>44192</v>
      </c>
      <c r="O20" s="50"/>
    </row>
    <row r="21" spans="1:15" ht="18" customHeight="1" x14ac:dyDescent="0.4">
      <c r="B21" s="183" t="s">
        <v>9</v>
      </c>
      <c r="C21" s="138"/>
      <c r="D21" s="137" t="s">
        <v>9</v>
      </c>
      <c r="E21" s="184"/>
      <c r="F21" s="169" t="s">
        <v>9</v>
      </c>
      <c r="G21" s="170"/>
      <c r="H21" s="169" t="s">
        <v>9</v>
      </c>
      <c r="I21" s="170"/>
      <c r="J21" s="169" t="s">
        <v>36</v>
      </c>
      <c r="K21" s="170"/>
      <c r="L21" s="194" t="s">
        <v>37</v>
      </c>
      <c r="M21" s="200"/>
      <c r="N21" s="101"/>
      <c r="O21" s="21"/>
    </row>
    <row r="22" spans="1:15" ht="18" customHeight="1" x14ac:dyDescent="0.4">
      <c r="B22" s="197" t="s">
        <v>38</v>
      </c>
      <c r="C22" s="196"/>
      <c r="D22" s="195" t="s">
        <v>22</v>
      </c>
      <c r="E22" s="196"/>
      <c r="F22" s="146" t="s">
        <v>17</v>
      </c>
      <c r="G22" s="174"/>
      <c r="H22" s="173" t="s">
        <v>39</v>
      </c>
      <c r="I22" s="174"/>
      <c r="J22" s="177"/>
      <c r="K22" s="185"/>
      <c r="L22" s="198" t="s">
        <v>40</v>
      </c>
      <c r="M22" s="199"/>
      <c r="N22" s="102"/>
      <c r="O22" s="26"/>
    </row>
    <row r="23" spans="1:15" ht="18" customHeight="1" x14ac:dyDescent="0.4">
      <c r="A23" s="21"/>
      <c r="B23" s="152" t="s">
        <v>13</v>
      </c>
      <c r="C23" s="153"/>
      <c r="D23" s="158" t="s">
        <v>13</v>
      </c>
      <c r="E23" s="153"/>
      <c r="F23" s="158" t="s">
        <v>13</v>
      </c>
      <c r="G23" s="153"/>
      <c r="H23" s="181" t="s">
        <v>13</v>
      </c>
      <c r="I23" s="168"/>
      <c r="J23" s="154"/>
      <c r="K23" s="149"/>
      <c r="L23" s="122" t="s">
        <v>29</v>
      </c>
      <c r="M23" s="123"/>
      <c r="N23" s="89"/>
      <c r="O23" s="21"/>
    </row>
    <row r="24" spans="1:15" ht="18" customHeight="1" thickBot="1" x14ac:dyDescent="0.45">
      <c r="A24" s="21"/>
      <c r="B24" s="159" t="s">
        <v>24</v>
      </c>
      <c r="C24" s="160"/>
      <c r="D24" s="156" t="s">
        <v>41</v>
      </c>
      <c r="E24" s="157"/>
      <c r="F24" s="156" t="s">
        <v>38</v>
      </c>
      <c r="G24" s="157"/>
      <c r="H24" s="130" t="s">
        <v>42</v>
      </c>
      <c r="I24" s="187"/>
      <c r="J24" s="120" t="s">
        <v>43</v>
      </c>
      <c r="K24" s="121"/>
      <c r="L24" s="120" t="s">
        <v>44</v>
      </c>
      <c r="M24" s="124"/>
      <c r="N24" s="90"/>
      <c r="O24" s="26"/>
    </row>
    <row r="25" spans="1:15" ht="36" thickBot="1" x14ac:dyDescent="0.45">
      <c r="B25" s="80">
        <f>B20+7</f>
        <v>44193</v>
      </c>
      <c r="C25" s="81" t="s">
        <v>7</v>
      </c>
      <c r="D25" s="82">
        <f>D20+7</f>
        <v>44194</v>
      </c>
      <c r="E25" s="81" t="s">
        <v>7</v>
      </c>
      <c r="F25" s="82">
        <f>F20+7</f>
        <v>44195</v>
      </c>
      <c r="G25" s="81" t="s">
        <v>7</v>
      </c>
      <c r="H25" s="82">
        <f>H20+7</f>
        <v>44196</v>
      </c>
      <c r="I25" s="81" t="s">
        <v>7</v>
      </c>
      <c r="J25" s="82">
        <f>J20+7</f>
        <v>44197</v>
      </c>
      <c r="K25" s="81" t="s">
        <v>7</v>
      </c>
      <c r="L25" s="82">
        <f>L20+7</f>
        <v>44198</v>
      </c>
      <c r="M25" s="83" t="s">
        <v>7</v>
      </c>
      <c r="N25" s="7">
        <f>N20+7</f>
        <v>44199</v>
      </c>
      <c r="O25" s="50"/>
    </row>
    <row r="26" spans="1:15" ht="18" customHeight="1" x14ac:dyDescent="0.4">
      <c r="B26" s="192" t="s">
        <v>9</v>
      </c>
      <c r="C26" s="193"/>
      <c r="D26" s="137" t="s">
        <v>9</v>
      </c>
      <c r="E26" s="184"/>
      <c r="F26" s="171"/>
      <c r="G26" s="136"/>
      <c r="H26" s="127"/>
      <c r="I26" s="172"/>
      <c r="J26" s="171"/>
      <c r="K26" s="172"/>
      <c r="L26" s="171"/>
      <c r="M26" s="128"/>
      <c r="N26" s="101"/>
      <c r="O26" s="21"/>
    </row>
    <row r="27" spans="1:15" ht="18" customHeight="1" x14ac:dyDescent="0.4">
      <c r="B27" s="84"/>
      <c r="C27" s="79" t="s">
        <v>45</v>
      </c>
      <c r="D27" s="85"/>
      <c r="E27" s="78" t="s">
        <v>46</v>
      </c>
      <c r="F27" s="141"/>
      <c r="G27" s="142"/>
      <c r="H27" s="141"/>
      <c r="I27" s="185"/>
      <c r="J27" s="177"/>
      <c r="K27" s="185"/>
      <c r="L27" s="177"/>
      <c r="M27" s="178"/>
      <c r="N27" s="102"/>
      <c r="O27" s="26"/>
    </row>
    <row r="28" spans="1:15" ht="18" customHeight="1" x14ac:dyDescent="0.4">
      <c r="A28" s="21"/>
      <c r="B28" s="152" t="s">
        <v>13</v>
      </c>
      <c r="C28" s="153"/>
      <c r="D28" s="158" t="s">
        <v>13</v>
      </c>
      <c r="E28" s="164"/>
      <c r="F28" s="154"/>
      <c r="G28" s="155"/>
      <c r="H28" s="186"/>
      <c r="I28" s="149"/>
      <c r="J28" s="186"/>
      <c r="K28" s="149"/>
      <c r="L28" s="154"/>
      <c r="M28" s="182"/>
      <c r="N28" s="89"/>
      <c r="O28" s="21"/>
    </row>
    <row r="29" spans="1:15" ht="18" customHeight="1" thickBot="1" x14ac:dyDescent="0.45">
      <c r="A29" s="21"/>
      <c r="B29" s="87"/>
      <c r="C29" s="79" t="s">
        <v>47</v>
      </c>
      <c r="D29" s="86"/>
      <c r="E29" s="77" t="s">
        <v>48</v>
      </c>
      <c r="F29" s="130"/>
      <c r="G29" s="150"/>
      <c r="H29" s="130"/>
      <c r="I29" s="187"/>
      <c r="J29" s="130"/>
      <c r="K29" s="187"/>
      <c r="L29" s="134"/>
      <c r="M29" s="131"/>
      <c r="N29" s="90"/>
      <c r="O29" s="26"/>
    </row>
    <row r="30" spans="1:15" ht="36" thickBot="1" x14ac:dyDescent="0.45">
      <c r="B30" s="80">
        <f t="shared" ref="B30:N30" si="1">B25+7</f>
        <v>44200</v>
      </c>
      <c r="C30" s="81" t="s">
        <v>7</v>
      </c>
      <c r="D30" s="82">
        <f t="shared" si="1"/>
        <v>44201</v>
      </c>
      <c r="E30" s="81" t="s">
        <v>7</v>
      </c>
      <c r="F30" s="82">
        <f t="shared" si="1"/>
        <v>44202</v>
      </c>
      <c r="G30" s="81" t="s">
        <v>7</v>
      </c>
      <c r="H30" s="82">
        <f t="shared" si="1"/>
        <v>44203</v>
      </c>
      <c r="I30" s="81" t="s">
        <v>7</v>
      </c>
      <c r="J30" s="82">
        <f t="shared" si="1"/>
        <v>44204</v>
      </c>
      <c r="K30" s="81" t="s">
        <v>7</v>
      </c>
      <c r="L30" s="82">
        <f t="shared" si="1"/>
        <v>44205</v>
      </c>
      <c r="M30" s="83"/>
      <c r="N30" s="7">
        <f t="shared" si="1"/>
        <v>44206</v>
      </c>
      <c r="O30" s="50"/>
    </row>
    <row r="31" spans="1:15" ht="18" customHeight="1" x14ac:dyDescent="0.4">
      <c r="B31" s="135"/>
      <c r="C31" s="136"/>
      <c r="D31" s="127"/>
      <c r="E31" s="172"/>
      <c r="F31" s="171"/>
      <c r="G31" s="136"/>
      <c r="H31" s="127"/>
      <c r="I31" s="172"/>
      <c r="J31" s="171"/>
      <c r="K31" s="172"/>
      <c r="L31" s="171"/>
      <c r="M31" s="128"/>
      <c r="N31" s="101"/>
      <c r="O31" s="21"/>
    </row>
    <row r="32" spans="1:15" ht="18" customHeight="1" x14ac:dyDescent="0.4">
      <c r="B32" s="143"/>
      <c r="C32" s="142"/>
      <c r="D32" s="125"/>
      <c r="E32" s="126"/>
      <c r="F32" s="141"/>
      <c r="G32" s="142"/>
      <c r="H32" s="141"/>
      <c r="I32" s="185"/>
      <c r="J32" s="177"/>
      <c r="K32" s="185"/>
      <c r="L32" s="177"/>
      <c r="M32" s="178"/>
      <c r="N32" s="102"/>
      <c r="O32" s="26"/>
    </row>
    <row r="33" spans="1:15" ht="18" customHeight="1" x14ac:dyDescent="0.4">
      <c r="A33" s="21"/>
      <c r="B33" s="148"/>
      <c r="C33" s="149"/>
      <c r="D33" s="154"/>
      <c r="E33" s="149"/>
      <c r="F33" s="154"/>
      <c r="G33" s="155"/>
      <c r="H33" s="186"/>
      <c r="I33" s="149"/>
      <c r="J33" s="154"/>
      <c r="K33" s="149"/>
      <c r="L33" s="154"/>
      <c r="M33" s="182"/>
      <c r="N33" s="89"/>
      <c r="O33" s="21"/>
    </row>
    <row r="34" spans="1:15" ht="18" customHeight="1" thickBot="1" x14ac:dyDescent="0.45">
      <c r="A34" s="21"/>
      <c r="B34" s="151"/>
      <c r="C34" s="150"/>
      <c r="D34" s="130"/>
      <c r="E34" s="150"/>
      <c r="F34" s="130"/>
      <c r="G34" s="150"/>
      <c r="H34" s="130"/>
      <c r="I34" s="187"/>
      <c r="J34" s="134"/>
      <c r="K34" s="187"/>
      <c r="L34" s="134"/>
      <c r="M34" s="131"/>
      <c r="N34" s="90"/>
      <c r="O34" s="26"/>
    </row>
    <row r="35" spans="1:15" x14ac:dyDescent="0.4"/>
  </sheetData>
  <mergeCells count="162">
    <mergeCell ref="L24:M24"/>
    <mergeCell ref="L23:M23"/>
    <mergeCell ref="J24:K24"/>
    <mergeCell ref="J23:K23"/>
    <mergeCell ref="J22:K22"/>
    <mergeCell ref="J21:K21"/>
    <mergeCell ref="L22:M22"/>
    <mergeCell ref="L21:M21"/>
    <mergeCell ref="J27:K27"/>
    <mergeCell ref="J26:K26"/>
    <mergeCell ref="L27:M27"/>
    <mergeCell ref="L26:M26"/>
    <mergeCell ref="B32:C32"/>
    <mergeCell ref="D32:E32"/>
    <mergeCell ref="L34:M34"/>
    <mergeCell ref="L33:M33"/>
    <mergeCell ref="L32:M32"/>
    <mergeCell ref="L31:M31"/>
    <mergeCell ref="J34:K34"/>
    <mergeCell ref="J33:K33"/>
    <mergeCell ref="J32:K32"/>
    <mergeCell ref="J31:K31"/>
    <mergeCell ref="B31:C31"/>
    <mergeCell ref="F31:G31"/>
    <mergeCell ref="F29:G29"/>
    <mergeCell ref="H34:I34"/>
    <mergeCell ref="J28:K28"/>
    <mergeCell ref="J29:K29"/>
    <mergeCell ref="L29:M29"/>
    <mergeCell ref="L28:M28"/>
    <mergeCell ref="F24:G24"/>
    <mergeCell ref="F23:G23"/>
    <mergeCell ref="F22:G22"/>
    <mergeCell ref="F21:G21"/>
    <mergeCell ref="B26:C26"/>
    <mergeCell ref="B21:C21"/>
    <mergeCell ref="B16:C16"/>
    <mergeCell ref="F12:G12"/>
    <mergeCell ref="F17:G17"/>
    <mergeCell ref="F18:G18"/>
    <mergeCell ref="F16:G16"/>
    <mergeCell ref="D22:E22"/>
    <mergeCell ref="B22:C22"/>
    <mergeCell ref="D33:E33"/>
    <mergeCell ref="D31:E31"/>
    <mergeCell ref="D28:E28"/>
    <mergeCell ref="D26:E26"/>
    <mergeCell ref="D21:E21"/>
    <mergeCell ref="D16:E16"/>
    <mergeCell ref="F33:G33"/>
    <mergeCell ref="F32:G32"/>
    <mergeCell ref="H17:I17"/>
    <mergeCell ref="H23:I23"/>
    <mergeCell ref="H18:I18"/>
    <mergeCell ref="H28:I28"/>
    <mergeCell ref="H33:I33"/>
    <mergeCell ref="H31:I31"/>
    <mergeCell ref="H32:I32"/>
    <mergeCell ref="H29:I29"/>
    <mergeCell ref="H27:I27"/>
    <mergeCell ref="H24:I24"/>
    <mergeCell ref="H26:I26"/>
    <mergeCell ref="D17:E17"/>
    <mergeCell ref="D19:E19"/>
    <mergeCell ref="D18:E18"/>
    <mergeCell ref="F27:G27"/>
    <mergeCell ref="F26:G26"/>
    <mergeCell ref="H11:I11"/>
    <mergeCell ref="H22:I22"/>
    <mergeCell ref="H19:I19"/>
    <mergeCell ref="D14:E14"/>
    <mergeCell ref="B14:C14"/>
    <mergeCell ref="L12:M12"/>
    <mergeCell ref="B13:C13"/>
    <mergeCell ref="D13:E13"/>
    <mergeCell ref="F13:G13"/>
    <mergeCell ref="H13:I13"/>
    <mergeCell ref="J13:K13"/>
    <mergeCell ref="L13:M13"/>
    <mergeCell ref="B11:C11"/>
    <mergeCell ref="J11:K11"/>
    <mergeCell ref="J12:K12"/>
    <mergeCell ref="H12:I12"/>
    <mergeCell ref="D11:E11"/>
    <mergeCell ref="F11:G11"/>
    <mergeCell ref="B12:C12"/>
    <mergeCell ref="D12:E12"/>
    <mergeCell ref="B17:C17"/>
    <mergeCell ref="B19:C19"/>
    <mergeCell ref="B18:C18"/>
    <mergeCell ref="L11:M11"/>
    <mergeCell ref="B8:C8"/>
    <mergeCell ref="B9:C9"/>
    <mergeCell ref="D8:E8"/>
    <mergeCell ref="D9:E9"/>
    <mergeCell ref="F8:G8"/>
    <mergeCell ref="F9:G9"/>
    <mergeCell ref="H8:I8"/>
    <mergeCell ref="H9:I9"/>
    <mergeCell ref="J8:K8"/>
    <mergeCell ref="N33:N34"/>
    <mergeCell ref="B6:C6"/>
    <mergeCell ref="D6:E6"/>
    <mergeCell ref="D7:E7"/>
    <mergeCell ref="F6:G6"/>
    <mergeCell ref="F7:G7"/>
    <mergeCell ref="B7:C7"/>
    <mergeCell ref="H6:I6"/>
    <mergeCell ref="H7:I7"/>
    <mergeCell ref="J6:K6"/>
    <mergeCell ref="B33:C33"/>
    <mergeCell ref="F34:G34"/>
    <mergeCell ref="D34:E34"/>
    <mergeCell ref="B34:C34"/>
    <mergeCell ref="N28:N29"/>
    <mergeCell ref="N31:N32"/>
    <mergeCell ref="B28:C28"/>
    <mergeCell ref="F28:G28"/>
    <mergeCell ref="N23:N24"/>
    <mergeCell ref="N26:N27"/>
    <mergeCell ref="D24:E24"/>
    <mergeCell ref="D23:E23"/>
    <mergeCell ref="B23:C23"/>
    <mergeCell ref="B24:C24"/>
    <mergeCell ref="N18:N19"/>
    <mergeCell ref="N21:N22"/>
    <mergeCell ref="F19:G19"/>
    <mergeCell ref="L19:M19"/>
    <mergeCell ref="N13:N14"/>
    <mergeCell ref="N16:N17"/>
    <mergeCell ref="F14:G14"/>
    <mergeCell ref="H14:I14"/>
    <mergeCell ref="J14:K14"/>
    <mergeCell ref="L14:M14"/>
    <mergeCell ref="H21:I21"/>
    <mergeCell ref="H16:I16"/>
    <mergeCell ref="L18:M18"/>
    <mergeCell ref="J19:K19"/>
    <mergeCell ref="J18:K18"/>
    <mergeCell ref="J17:K17"/>
    <mergeCell ref="J16:K16"/>
    <mergeCell ref="L17:M17"/>
    <mergeCell ref="L16:M16"/>
    <mergeCell ref="N8:N9"/>
    <mergeCell ref="N11:N12"/>
    <mergeCell ref="J9:K9"/>
    <mergeCell ref="L8:M8"/>
    <mergeCell ref="L9:M9"/>
    <mergeCell ref="N4:O4"/>
    <mergeCell ref="N6:N7"/>
    <mergeCell ref="J7:K7"/>
    <mergeCell ref="L6:M6"/>
    <mergeCell ref="L7:M7"/>
    <mergeCell ref="B3:E3"/>
    <mergeCell ref="I3:J3"/>
    <mergeCell ref="K3:M3"/>
    <mergeCell ref="B4:C4"/>
    <mergeCell ref="D4:E4"/>
    <mergeCell ref="F4:G4"/>
    <mergeCell ref="H4:I4"/>
    <mergeCell ref="J4:K4"/>
    <mergeCell ref="L4:M4"/>
  </mergeCells>
  <phoneticPr fontId="3"/>
  <conditionalFormatting sqref="B20:O20 B25:O25 B30:O30 B5:O5 B10:O10 B15:O15">
    <cfRule type="expression" dxfId="0" priority="1">
      <formula>MONTH(B5)&lt;&gt;MONTH($B$3)</formula>
    </cfRule>
  </conditionalFormatting>
  <dataValidations disablePrompts="1" count="2">
    <dataValidation imeMode="off" allowBlank="1" showInputMessage="1" showErrorMessage="1" sqref="O6 O8 O16 O28 O11 O13 O21 O23 O31 O18 O33 O26" xr:uid="{6E9F8DB4-7563-4913-8EC8-9A3E48D089AE}"/>
    <dataValidation type="list" allowBlank="1" showInputMessage="1" showErrorMessage="1" sqref="I5 C5 E5 G5 M5 K5" xr:uid="{1CF5066F-BBAC-490A-AC9C-3A07B4A775A0}">
      <formula1>"　,在宅,通所"</formula1>
    </dataValidation>
  </dataValidations>
  <printOptions horizontalCentered="1" verticalCentered="1"/>
  <pageMargins left="3.937007874015748E-2" right="3.937007874015748E-2" top="3.937007874015748E-2" bottom="3.937007874015748E-2" header="0" footer="0"/>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2020.12</vt:lpstr>
      <vt:lpstr>説明なし印刷用</vt:lpstr>
      <vt:lpstr>'2020.12'!Print_Area</vt:lpstr>
      <vt:lpstr>説明なし印刷用!Print_Area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2020-12-03T05:28:32Z</cp:lastPrinted>
  <dcterms:created xsi:type="dcterms:W3CDTF">2020-11-24T04:18:38Z</dcterms:created>
  <dcterms:modified xsi:type="dcterms:W3CDTF">2020-12-03T06:54:23Z</dcterms:modified>
</cp:coreProperties>
</file>